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20" windowHeight="12345" activeTab="1"/>
  </bookViews>
  <sheets>
    <sheet name="BP barbati 180217" sheetId="1" r:id="rId1"/>
    <sheet name="BP fete 180217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77" i="1"/>
  <c r="G77"/>
  <c r="F77"/>
  <c r="D77"/>
  <c r="C77"/>
  <c r="B77"/>
  <c r="I76"/>
  <c r="G76"/>
  <c r="F76"/>
  <c r="E76"/>
  <c r="D76"/>
  <c r="C76"/>
  <c r="B76"/>
  <c r="I75"/>
  <c r="G75"/>
  <c r="F75"/>
  <c r="D75"/>
  <c r="C75"/>
  <c r="B75"/>
  <c r="I74"/>
  <c r="G74"/>
  <c r="F74"/>
  <c r="D74"/>
  <c r="C74"/>
  <c r="B74"/>
  <c r="I73"/>
  <c r="G73"/>
  <c r="F73"/>
  <c r="E73"/>
  <c r="D73"/>
  <c r="C73"/>
  <c r="B73"/>
  <c r="I72"/>
  <c r="G72"/>
  <c r="F72"/>
  <c r="D72"/>
  <c r="C72"/>
  <c r="B72"/>
  <c r="I71"/>
  <c r="G71"/>
  <c r="F71"/>
  <c r="E71"/>
  <c r="D71"/>
  <c r="C71"/>
  <c r="B71"/>
  <c r="I70"/>
  <c r="G70"/>
  <c r="F70"/>
  <c r="E70"/>
  <c r="D70"/>
  <c r="C70"/>
  <c r="B70"/>
  <c r="I69"/>
  <c r="G69"/>
  <c r="F69"/>
  <c r="E69"/>
  <c r="D69"/>
  <c r="C69"/>
  <c r="B69"/>
  <c r="I68"/>
  <c r="G68"/>
  <c r="F68"/>
  <c r="D68"/>
  <c r="C68"/>
  <c r="B68"/>
  <c r="I67"/>
  <c r="G67"/>
  <c r="F67"/>
  <c r="E67"/>
  <c r="D67"/>
  <c r="C67"/>
  <c r="B67"/>
  <c r="I66"/>
  <c r="G66"/>
  <c r="F66"/>
  <c r="E66"/>
  <c r="D66"/>
  <c r="C66"/>
  <c r="B66"/>
  <c r="I65"/>
  <c r="G65"/>
  <c r="F65"/>
  <c r="E65"/>
  <c r="D65"/>
  <c r="C65"/>
  <c r="B65"/>
  <c r="I64"/>
  <c r="G64"/>
  <c r="F64"/>
  <c r="E64"/>
  <c r="D64"/>
  <c r="C64"/>
  <c r="B64"/>
  <c r="I63"/>
  <c r="G63"/>
  <c r="F63"/>
  <c r="E63"/>
  <c r="D63"/>
  <c r="C63"/>
  <c r="B63"/>
  <c r="I62"/>
  <c r="G62"/>
  <c r="F62"/>
  <c r="E62"/>
  <c r="D62"/>
  <c r="C62"/>
  <c r="B62"/>
  <c r="I61"/>
  <c r="G61"/>
  <c r="F61"/>
  <c r="D61"/>
  <c r="C61"/>
  <c r="B61"/>
  <c r="I60"/>
  <c r="G60"/>
  <c r="F60"/>
  <c r="E60"/>
  <c r="D60"/>
  <c r="C60"/>
  <c r="B60"/>
  <c r="I59"/>
  <c r="G59"/>
  <c r="F59"/>
  <c r="E59"/>
  <c r="D59"/>
  <c r="C59"/>
  <c r="B59"/>
  <c r="I58"/>
  <c r="G58"/>
  <c r="F58"/>
  <c r="E58"/>
  <c r="D58"/>
  <c r="C58"/>
  <c r="B58"/>
  <c r="I57"/>
  <c r="G57"/>
  <c r="F57"/>
  <c r="E57"/>
  <c r="D57"/>
  <c r="C57"/>
  <c r="B57"/>
  <c r="I56"/>
  <c r="G56"/>
  <c r="F56"/>
  <c r="E56"/>
  <c r="D56"/>
  <c r="C56"/>
  <c r="B56"/>
  <c r="I55"/>
  <c r="G55"/>
  <c r="F55"/>
  <c r="E55"/>
  <c r="D55"/>
  <c r="C55"/>
  <c r="B55"/>
  <c r="I54"/>
  <c r="G54"/>
  <c r="F54"/>
  <c r="E54"/>
  <c r="D54"/>
  <c r="C54"/>
  <c r="B54"/>
  <c r="I53"/>
  <c r="G53"/>
  <c r="F53"/>
  <c r="E53"/>
  <c r="D53"/>
  <c r="C53"/>
  <c r="B53"/>
  <c r="I52"/>
  <c r="G52"/>
  <c r="F52"/>
  <c r="E52"/>
  <c r="D52"/>
  <c r="C52"/>
  <c r="B52"/>
  <c r="I51"/>
  <c r="G51"/>
  <c r="F51"/>
  <c r="E51"/>
  <c r="D51"/>
  <c r="C51"/>
  <c r="B51"/>
  <c r="I50"/>
  <c r="G50"/>
  <c r="F50"/>
  <c r="E50"/>
  <c r="D50"/>
  <c r="C50"/>
  <c r="B50"/>
  <c r="I49"/>
  <c r="G49"/>
  <c r="F49"/>
  <c r="E49"/>
  <c r="D49"/>
  <c r="C49"/>
  <c r="B49"/>
  <c r="I48"/>
  <c r="G48"/>
  <c r="F48"/>
  <c r="D48"/>
  <c r="C48"/>
  <c r="B48"/>
  <c r="I47"/>
  <c r="G47"/>
  <c r="F47"/>
  <c r="D47"/>
  <c r="C47"/>
  <c r="B47"/>
  <c r="I46"/>
  <c r="G46"/>
  <c r="F46"/>
  <c r="D46"/>
  <c r="C46"/>
  <c r="B46"/>
  <c r="I45"/>
  <c r="G45"/>
  <c r="F45"/>
  <c r="E45"/>
  <c r="D45"/>
  <c r="C45"/>
  <c r="B45"/>
  <c r="I44"/>
  <c r="G44"/>
  <c r="F44"/>
  <c r="E44"/>
  <c r="D44"/>
  <c r="C44"/>
  <c r="B44"/>
  <c r="I43"/>
  <c r="G43"/>
  <c r="F43"/>
  <c r="E43"/>
  <c r="D43"/>
  <c r="C43"/>
  <c r="B43"/>
  <c r="I42"/>
  <c r="G42"/>
  <c r="F42"/>
  <c r="E42"/>
  <c r="D42"/>
  <c r="C42"/>
  <c r="B42"/>
  <c r="I41"/>
  <c r="G41"/>
  <c r="F41"/>
  <c r="E41"/>
  <c r="D41"/>
  <c r="C41"/>
  <c r="B41"/>
  <c r="I40"/>
  <c r="G40"/>
  <c r="F40"/>
  <c r="E40"/>
  <c r="D40"/>
  <c r="C40"/>
  <c r="B40"/>
  <c r="I39"/>
  <c r="G39"/>
  <c r="F39"/>
  <c r="E39"/>
  <c r="D39"/>
  <c r="C39"/>
  <c r="B39"/>
  <c r="I38"/>
  <c r="G38"/>
  <c r="F38"/>
  <c r="E38"/>
  <c r="D38"/>
  <c r="C38"/>
  <c r="B38"/>
  <c r="I37"/>
  <c r="G37"/>
  <c r="F37"/>
  <c r="E37"/>
  <c r="D37"/>
  <c r="C37"/>
  <c r="B37"/>
  <c r="I36"/>
  <c r="G36"/>
  <c r="F36"/>
  <c r="E36"/>
  <c r="D36"/>
  <c r="C36"/>
  <c r="B36"/>
  <c r="I35"/>
  <c r="G35"/>
  <c r="F35"/>
  <c r="E35"/>
  <c r="D35"/>
  <c r="C35"/>
  <c r="B35"/>
  <c r="I34"/>
  <c r="G34"/>
  <c r="F34"/>
  <c r="E34"/>
  <c r="D34"/>
  <c r="C34"/>
  <c r="B34"/>
  <c r="I33"/>
  <c r="G33"/>
  <c r="F33"/>
  <c r="E33"/>
  <c r="D33"/>
  <c r="C33"/>
  <c r="B33"/>
  <c r="I32"/>
  <c r="G32"/>
  <c r="F32"/>
  <c r="E32"/>
  <c r="D32"/>
  <c r="C32"/>
  <c r="B32"/>
  <c r="I31"/>
  <c r="G31"/>
  <c r="F31"/>
  <c r="E31"/>
  <c r="D31"/>
  <c r="C31"/>
  <c r="B31"/>
  <c r="I30"/>
  <c r="G30"/>
  <c r="F30"/>
  <c r="E30"/>
  <c r="D30"/>
  <c r="C30"/>
  <c r="B30"/>
  <c r="I29"/>
  <c r="G29"/>
  <c r="F29"/>
  <c r="E29"/>
  <c r="D29"/>
  <c r="C29"/>
  <c r="B29"/>
  <c r="I28"/>
  <c r="G28"/>
  <c r="F28"/>
  <c r="E28"/>
  <c r="D28"/>
  <c r="C28"/>
  <c r="B28"/>
  <c r="I27"/>
  <c r="G27"/>
  <c r="F27"/>
  <c r="E27"/>
  <c r="D27"/>
  <c r="C27"/>
  <c r="B27"/>
  <c r="I26"/>
  <c r="G26"/>
  <c r="F26"/>
  <c r="E26"/>
  <c r="D26"/>
  <c r="C26"/>
  <c r="B26"/>
  <c r="I25"/>
  <c r="G25"/>
  <c r="F25"/>
  <c r="E25"/>
  <c r="D25"/>
  <c r="C25"/>
  <c r="B25"/>
  <c r="I24"/>
  <c r="G24"/>
  <c r="F24"/>
  <c r="E24"/>
  <c r="D24"/>
  <c r="C24"/>
  <c r="B24"/>
  <c r="I23"/>
  <c r="G23"/>
  <c r="F23"/>
  <c r="E23"/>
  <c r="D23"/>
  <c r="C23"/>
  <c r="B23"/>
  <c r="I22"/>
  <c r="G22"/>
  <c r="F22"/>
  <c r="E22"/>
  <c r="D22"/>
  <c r="C22"/>
  <c r="B22"/>
  <c r="I21"/>
  <c r="G21"/>
  <c r="F21"/>
  <c r="E21"/>
  <c r="D21"/>
  <c r="C21"/>
  <c r="B21"/>
  <c r="I20"/>
  <c r="G20"/>
  <c r="F20"/>
  <c r="E20"/>
  <c r="D20"/>
  <c r="C20"/>
  <c r="B20"/>
  <c r="I19"/>
  <c r="G19"/>
  <c r="F19"/>
  <c r="E19"/>
  <c r="D19"/>
  <c r="C19"/>
  <c r="B19"/>
  <c r="I18"/>
  <c r="G18"/>
  <c r="F18"/>
  <c r="E18"/>
  <c r="D18"/>
  <c r="C18"/>
  <c r="B18"/>
  <c r="I17"/>
  <c r="G17"/>
  <c r="F17"/>
  <c r="E17"/>
  <c r="D17"/>
  <c r="C17"/>
  <c r="B17"/>
  <c r="I16"/>
  <c r="G16"/>
  <c r="F16"/>
  <c r="E16"/>
  <c r="D16"/>
  <c r="C16"/>
  <c r="B16"/>
  <c r="I15"/>
  <c r="G15"/>
  <c r="F15"/>
  <c r="E15"/>
  <c r="D15"/>
  <c r="C15"/>
  <c r="B15"/>
  <c r="I14"/>
  <c r="G14"/>
  <c r="F14"/>
  <c r="E14"/>
  <c r="D14"/>
  <c r="C14"/>
  <c r="B14"/>
  <c r="I13"/>
  <c r="G13"/>
  <c r="F13"/>
  <c r="E13"/>
  <c r="D13"/>
  <c r="C13"/>
  <c r="B13"/>
  <c r="I12"/>
  <c r="G12"/>
  <c r="F12"/>
  <c r="E12"/>
  <c r="D12"/>
  <c r="C12"/>
  <c r="B12"/>
  <c r="I11"/>
  <c r="G11"/>
  <c r="F11"/>
  <c r="E11"/>
  <c r="D11"/>
  <c r="C11"/>
  <c r="B11"/>
  <c r="I10"/>
  <c r="G10"/>
  <c r="F10"/>
  <c r="E10"/>
  <c r="D10"/>
  <c r="C10"/>
  <c r="B10"/>
  <c r="I9"/>
  <c r="G9"/>
  <c r="F9"/>
  <c r="E9"/>
  <c r="D9"/>
  <c r="C9"/>
  <c r="B9"/>
  <c r="I8"/>
  <c r="G8"/>
  <c r="F8"/>
  <c r="D8"/>
  <c r="C8"/>
  <c r="B8"/>
  <c r="I7"/>
  <c r="G7"/>
  <c r="F7"/>
  <c r="D7"/>
  <c r="C7"/>
  <c r="B7"/>
  <c r="I6"/>
  <c r="G6"/>
  <c r="F6"/>
  <c r="E6"/>
  <c r="D6"/>
  <c r="C6"/>
  <c r="B6"/>
  <c r="I5"/>
  <c r="G5"/>
  <c r="F5"/>
  <c r="E5"/>
  <c r="D5"/>
  <c r="C5"/>
  <c r="B5"/>
</calcChain>
</file>

<file path=xl/sharedStrings.xml><?xml version="1.0" encoding="utf-8"?>
<sst xmlns="http://schemas.openxmlformats.org/spreadsheetml/2006/main" count="45" uniqueCount="26">
  <si>
    <t>CatGr</t>
  </si>
  <si>
    <t>NP</t>
  </si>
  <si>
    <t>Club</t>
  </si>
  <si>
    <t>CV</t>
  </si>
  <si>
    <t>Suma kg</t>
  </si>
  <si>
    <t>Puncte</t>
  </si>
  <si>
    <t>Locul in categorii</t>
  </si>
  <si>
    <t>Puncte p/u club</t>
  </si>
  <si>
    <t>Max kg</t>
  </si>
  <si>
    <t>Senior</t>
  </si>
  <si>
    <t>M5</t>
  </si>
  <si>
    <t>Arbitrul principal</t>
  </si>
  <si>
    <t>Paşa Alexandru</t>
  </si>
  <si>
    <t>Secretar</t>
  </si>
  <si>
    <t>Glibiciuc Andrei</t>
  </si>
  <si>
    <t>Campionatul Deschis RM la proba Impins din culcat 18.02.2017 (bărbaţi)</t>
  </si>
  <si>
    <t>Cațap Diana</t>
  </si>
  <si>
    <t>Hayduc Gym</t>
  </si>
  <si>
    <t>T3</t>
  </si>
  <si>
    <t>Budoianu Ana</t>
  </si>
  <si>
    <t>M.Viteazul</t>
  </si>
  <si>
    <t>T1</t>
  </si>
  <si>
    <t>Arbitrul Principal</t>
  </si>
  <si>
    <t>Alexandru Pașa</t>
  </si>
  <si>
    <t>Campionatul Deschis RM la proba Impins din culcat 18.02.2017 (fete)</t>
  </si>
  <si>
    <t>Powerlifting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</si>
</sst>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\18.02.2017%20-%20IC\baieti%2014.40%20locur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teste-ma"/>
      <sheetName val="Inreg"/>
      <sheetName val="GF"/>
      <sheetName val="IC"/>
      <sheetName val="DS"/>
      <sheetName val="PV"/>
      <sheetName val="TotalKg"/>
      <sheetName val="TotClub"/>
      <sheetName val="TabK"/>
      <sheetName val="NorGF"/>
      <sheetName val="NorIC"/>
      <sheetName val="NorDS"/>
      <sheetName val="NorMS"/>
      <sheetName val="TotalP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Pînzari Andrei</v>
          </cell>
          <cell r="C4" t="str">
            <v>Edineț</v>
          </cell>
          <cell r="H4">
            <v>52</v>
          </cell>
          <cell r="J4" t="str">
            <v>T1</v>
          </cell>
          <cell r="AO4">
            <v>0</v>
          </cell>
          <cell r="AP4">
            <v>0</v>
          </cell>
        </row>
        <row r="5">
          <cell r="B5" t="str">
            <v>Manolov Vadim</v>
          </cell>
          <cell r="C5" t="str">
            <v>Titan</v>
          </cell>
          <cell r="H5">
            <v>52</v>
          </cell>
          <cell r="J5" t="str">
            <v>T1</v>
          </cell>
          <cell r="AO5">
            <v>57.5</v>
          </cell>
          <cell r="AP5">
            <v>55.585250000000002</v>
          </cell>
        </row>
        <row r="6">
          <cell r="B6" t="str">
            <v>Botnari Gheorghe</v>
          </cell>
          <cell r="C6" t="str">
            <v>USEFS</v>
          </cell>
          <cell r="H6">
            <v>56</v>
          </cell>
          <cell r="AO6">
            <v>85</v>
          </cell>
          <cell r="AP6">
            <v>77.936500000000009</v>
          </cell>
        </row>
        <row r="7">
          <cell r="B7" t="str">
            <v>Boloc Gheorghe</v>
          </cell>
          <cell r="C7" t="str">
            <v>M. Viteazul</v>
          </cell>
          <cell r="H7">
            <v>56</v>
          </cell>
          <cell r="J7" t="str">
            <v>T2</v>
          </cell>
          <cell r="AO7">
            <v>70</v>
          </cell>
          <cell r="AP7">
            <v>64.043000000000006</v>
          </cell>
        </row>
        <row r="8">
          <cell r="B8" t="str">
            <v>Talmaci Alexandru</v>
          </cell>
          <cell r="C8" t="str">
            <v>USEFS</v>
          </cell>
          <cell r="H8">
            <v>56</v>
          </cell>
          <cell r="AO8">
            <v>70</v>
          </cell>
          <cell r="AP8">
            <v>62.986000000000004</v>
          </cell>
        </row>
        <row r="9">
          <cell r="B9" t="str">
            <v>Pauza Serghei</v>
          </cell>
          <cell r="C9" t="str">
            <v>Titan</v>
          </cell>
          <cell r="H9">
            <v>56</v>
          </cell>
          <cell r="J9" t="str">
            <v>T2</v>
          </cell>
          <cell r="AO9">
            <v>82.5</v>
          </cell>
          <cell r="AP9">
            <v>73.928250000000006</v>
          </cell>
        </row>
        <row r="10">
          <cell r="B10" t="str">
            <v>Procopciuc Denis</v>
          </cell>
          <cell r="C10" t="str">
            <v>Edineț</v>
          </cell>
          <cell r="H10">
            <v>56</v>
          </cell>
          <cell r="J10" t="str">
            <v>T1</v>
          </cell>
          <cell r="AO10">
            <v>75</v>
          </cell>
          <cell r="AP10">
            <v>66.525000000000006</v>
          </cell>
        </row>
        <row r="11">
          <cell r="B11" t="str">
            <v>Arvonic Ion</v>
          </cell>
          <cell r="C11" t="str">
            <v>M. Viteazul</v>
          </cell>
          <cell r="H11">
            <v>56</v>
          </cell>
          <cell r="J11" t="str">
            <v>T1</v>
          </cell>
          <cell r="AO11">
            <v>62.5</v>
          </cell>
          <cell r="AP11">
            <v>54.887499999999996</v>
          </cell>
        </row>
        <row r="12">
          <cell r="B12" t="str">
            <v>Tomuleț Octavian</v>
          </cell>
          <cell r="C12" t="str">
            <v>M. Viteazul</v>
          </cell>
          <cell r="H12">
            <v>60</v>
          </cell>
          <cell r="J12" t="str">
            <v>T3</v>
          </cell>
          <cell r="AO12">
            <v>75</v>
          </cell>
          <cell r="AP12">
            <v>62.587499999999999</v>
          </cell>
        </row>
        <row r="13">
          <cell r="B13" t="str">
            <v>Olari Dan</v>
          </cell>
          <cell r="C13" t="str">
            <v>M. Viteazul</v>
          </cell>
          <cell r="H13">
            <v>60</v>
          </cell>
          <cell r="J13" t="str">
            <v>T2</v>
          </cell>
          <cell r="AO13">
            <v>70</v>
          </cell>
          <cell r="AP13">
            <v>58.309999999999995</v>
          </cell>
        </row>
        <row r="14">
          <cell r="B14" t="str">
            <v>Chiochiu Dumitru</v>
          </cell>
          <cell r="C14" t="str">
            <v>M. Viteazul</v>
          </cell>
          <cell r="H14">
            <v>60</v>
          </cell>
          <cell r="J14" t="str">
            <v>T2</v>
          </cell>
          <cell r="AO14">
            <v>95</v>
          </cell>
          <cell r="AP14">
            <v>79.134999999999991</v>
          </cell>
        </row>
        <row r="15">
          <cell r="B15" t="str">
            <v>Taraburca Sergiu</v>
          </cell>
          <cell r="C15" t="str">
            <v>Star Club</v>
          </cell>
          <cell r="H15">
            <v>60</v>
          </cell>
          <cell r="J15" t="str">
            <v>T1</v>
          </cell>
          <cell r="AO15">
            <v>80</v>
          </cell>
          <cell r="AP15">
            <v>66.408000000000001</v>
          </cell>
        </row>
        <row r="16">
          <cell r="B16" t="str">
            <v>Țapu Mihai</v>
          </cell>
          <cell r="C16" t="str">
            <v>Edineț</v>
          </cell>
          <cell r="H16">
            <v>60</v>
          </cell>
          <cell r="J16" t="str">
            <v>T1</v>
          </cell>
          <cell r="AO16">
            <v>85</v>
          </cell>
          <cell r="AP16">
            <v>69.810500000000005</v>
          </cell>
        </row>
        <row r="17">
          <cell r="B17" t="str">
            <v>Maliș Vladislav</v>
          </cell>
          <cell r="C17" t="str">
            <v>Edineț</v>
          </cell>
          <cell r="H17">
            <v>60</v>
          </cell>
          <cell r="J17" t="str">
            <v>T1</v>
          </cell>
          <cell r="AO17">
            <v>0</v>
          </cell>
          <cell r="AP17">
            <v>0</v>
          </cell>
        </row>
        <row r="18">
          <cell r="B18" t="str">
            <v>Spinei Igor</v>
          </cell>
          <cell r="C18" t="str">
            <v>M. Viteazul</v>
          </cell>
          <cell r="H18">
            <v>60</v>
          </cell>
          <cell r="J18" t="str">
            <v>T2</v>
          </cell>
          <cell r="AO18">
            <v>80</v>
          </cell>
          <cell r="AP18">
            <v>65.591999999999999</v>
          </cell>
        </row>
        <row r="19">
          <cell r="B19" t="str">
            <v>Naparciuc Alexandr</v>
          </cell>
          <cell r="C19" t="str">
            <v>Titan</v>
          </cell>
          <cell r="H19">
            <v>60</v>
          </cell>
          <cell r="J19" t="str">
            <v>T2</v>
          </cell>
          <cell r="AO19">
            <v>80</v>
          </cell>
          <cell r="AP19">
            <v>65.024000000000001</v>
          </cell>
        </row>
        <row r="20">
          <cell r="B20" t="str">
            <v>Strechi Adrian</v>
          </cell>
          <cell r="C20" t="str">
            <v>LTPS-2</v>
          </cell>
          <cell r="H20">
            <v>60</v>
          </cell>
          <cell r="J20" t="str">
            <v>T3</v>
          </cell>
          <cell r="AO20">
            <v>110</v>
          </cell>
          <cell r="AP20">
            <v>89.408000000000001</v>
          </cell>
        </row>
        <row r="21">
          <cell r="B21" t="str">
            <v>Metelschii Vadim</v>
          </cell>
          <cell r="C21" t="str">
            <v>Titan</v>
          </cell>
          <cell r="H21">
            <v>67.5</v>
          </cell>
          <cell r="J21" t="str">
            <v>T1</v>
          </cell>
          <cell r="AO21">
            <v>85</v>
          </cell>
          <cell r="AP21">
            <v>66.843999999999994</v>
          </cell>
        </row>
        <row r="22">
          <cell r="B22" t="str">
            <v>Cîrlici Alexandr</v>
          </cell>
          <cell r="C22" t="str">
            <v>Titan</v>
          </cell>
          <cell r="H22">
            <v>67.5</v>
          </cell>
          <cell r="J22" t="str">
            <v>T2</v>
          </cell>
          <cell r="AO22">
            <v>105</v>
          </cell>
          <cell r="AP22">
            <v>82.435500000000005</v>
          </cell>
        </row>
        <row r="23">
          <cell r="B23" t="str">
            <v>Gherța Vasilie</v>
          </cell>
          <cell r="C23" t="str">
            <v>M. Viteazul</v>
          </cell>
          <cell r="H23">
            <v>67.5</v>
          </cell>
          <cell r="J23" t="str">
            <v>T3</v>
          </cell>
          <cell r="AO23">
            <v>95</v>
          </cell>
          <cell r="AP23">
            <v>73.539500000000004</v>
          </cell>
        </row>
        <row r="24">
          <cell r="B24" t="str">
            <v>Verejan Cristian</v>
          </cell>
          <cell r="C24" t="str">
            <v>M. Viteazul</v>
          </cell>
          <cell r="H24">
            <v>67.5</v>
          </cell>
          <cell r="J24" t="str">
            <v>T2</v>
          </cell>
          <cell r="AO24">
            <v>110</v>
          </cell>
          <cell r="AP24">
            <v>82.884999999999991</v>
          </cell>
        </row>
        <row r="25">
          <cell r="B25" t="str">
            <v>Hamhadera Iacov</v>
          </cell>
          <cell r="C25" t="str">
            <v>Star Club</v>
          </cell>
          <cell r="H25">
            <v>67.5</v>
          </cell>
          <cell r="J25" t="str">
            <v>T2</v>
          </cell>
          <cell r="AO25">
            <v>82.5</v>
          </cell>
          <cell r="AP25">
            <v>61.808999999999997</v>
          </cell>
        </row>
        <row r="26">
          <cell r="B26" t="str">
            <v>Burcă Sergiu</v>
          </cell>
          <cell r="C26" t="str">
            <v>M. Viteazul</v>
          </cell>
          <cell r="H26">
            <v>67.5</v>
          </cell>
          <cell r="J26" t="str">
            <v>T2</v>
          </cell>
          <cell r="AO26">
            <v>95</v>
          </cell>
          <cell r="AP26">
            <v>70.974499999999992</v>
          </cell>
        </row>
        <row r="27">
          <cell r="B27" t="str">
            <v>Dolghii Radu</v>
          </cell>
          <cell r="C27" t="str">
            <v>LTPS-2</v>
          </cell>
          <cell r="H27">
            <v>67.5</v>
          </cell>
          <cell r="J27" t="str">
            <v>T3</v>
          </cell>
          <cell r="AO27">
            <v>80</v>
          </cell>
          <cell r="AP27">
            <v>59.344000000000001</v>
          </cell>
        </row>
        <row r="28">
          <cell r="B28" t="str">
            <v>Semerenco Alexandr</v>
          </cell>
          <cell r="C28" t="str">
            <v>Titan</v>
          </cell>
          <cell r="H28">
            <v>67.5</v>
          </cell>
          <cell r="J28" t="str">
            <v>J</v>
          </cell>
          <cell r="AO28">
            <v>152.5</v>
          </cell>
          <cell r="AP28">
            <v>112.34675</v>
          </cell>
        </row>
        <row r="29">
          <cell r="B29" t="str">
            <v>Voitco Ivan</v>
          </cell>
          <cell r="C29" t="str">
            <v>Titan</v>
          </cell>
          <cell r="H29">
            <v>67.5</v>
          </cell>
          <cell r="J29" t="str">
            <v>T3</v>
          </cell>
          <cell r="AO29">
            <v>90</v>
          </cell>
          <cell r="AP29">
            <v>66.123000000000005</v>
          </cell>
        </row>
        <row r="30">
          <cell r="B30" t="str">
            <v>Malai Nicu</v>
          </cell>
          <cell r="C30" t="str">
            <v>Flex Gymm</v>
          </cell>
          <cell r="H30">
            <v>67.5</v>
          </cell>
          <cell r="J30" t="str">
            <v>T2</v>
          </cell>
          <cell r="AO30">
            <v>97.5</v>
          </cell>
          <cell r="AP30">
            <v>70.960499999999996</v>
          </cell>
        </row>
        <row r="31">
          <cell r="B31" t="str">
            <v>Levința Tudor</v>
          </cell>
          <cell r="C31" t="str">
            <v>UTM</v>
          </cell>
          <cell r="H31">
            <v>67.5</v>
          </cell>
          <cell r="J31" t="str">
            <v>J</v>
          </cell>
          <cell r="AO31">
            <v>112.5</v>
          </cell>
          <cell r="AP31">
            <v>81.877499999999998</v>
          </cell>
        </row>
        <row r="32">
          <cell r="B32" t="str">
            <v>Calmîc Dumitru</v>
          </cell>
          <cell r="C32" t="str">
            <v>UTM</v>
          </cell>
          <cell r="H32">
            <v>75</v>
          </cell>
          <cell r="J32" t="str">
            <v>J</v>
          </cell>
          <cell r="AO32">
            <v>120</v>
          </cell>
          <cell r="AP32">
            <v>85.968000000000004</v>
          </cell>
        </row>
        <row r="33">
          <cell r="B33" t="str">
            <v>Șcarabnîi Catalin</v>
          </cell>
          <cell r="C33" t="str">
            <v>LTPS-2</v>
          </cell>
          <cell r="H33">
            <v>75</v>
          </cell>
          <cell r="J33" t="str">
            <v>T2</v>
          </cell>
          <cell r="AO33">
            <v>75</v>
          </cell>
          <cell r="AP33">
            <v>53.122500000000002</v>
          </cell>
        </row>
        <row r="34">
          <cell r="B34" t="str">
            <v>Albu Sergiu</v>
          </cell>
          <cell r="C34" t="str">
            <v>Edineț</v>
          </cell>
          <cell r="H34">
            <v>75</v>
          </cell>
          <cell r="J34" t="str">
            <v>T2</v>
          </cell>
          <cell r="AO34">
            <v>0</v>
          </cell>
          <cell r="AP34">
            <v>0</v>
          </cell>
        </row>
        <row r="35">
          <cell r="B35" t="str">
            <v>Miron Tudor</v>
          </cell>
          <cell r="C35" t="str">
            <v>USEFS</v>
          </cell>
          <cell r="H35">
            <v>75</v>
          </cell>
          <cell r="J35" t="str">
            <v>J</v>
          </cell>
          <cell r="AO35">
            <v>132.5</v>
          </cell>
          <cell r="AP35">
            <v>92.710250000000002</v>
          </cell>
        </row>
        <row r="36">
          <cell r="B36" t="str">
            <v>Zgherbaci Liviu</v>
          </cell>
          <cell r="C36" t="str">
            <v>Apollo</v>
          </cell>
          <cell r="H36">
            <v>75</v>
          </cell>
          <cell r="J36" t="str">
            <v>T2</v>
          </cell>
          <cell r="AO36">
            <v>117.5</v>
          </cell>
          <cell r="AP36">
            <v>80.957499999999996</v>
          </cell>
        </row>
        <row r="37">
          <cell r="B37" t="str">
            <v>Scurtu Cristian</v>
          </cell>
          <cell r="C37" t="str">
            <v>LTPS-2</v>
          </cell>
          <cell r="H37">
            <v>75</v>
          </cell>
          <cell r="J37" t="str">
            <v>T3</v>
          </cell>
          <cell r="AO37">
            <v>105</v>
          </cell>
          <cell r="AP37">
            <v>72.177000000000007</v>
          </cell>
        </row>
        <row r="38">
          <cell r="B38" t="str">
            <v>Miron Nicolai</v>
          </cell>
          <cell r="C38" t="str">
            <v>LIMPS</v>
          </cell>
          <cell r="H38">
            <v>75</v>
          </cell>
          <cell r="J38" t="str">
            <v>T3</v>
          </cell>
          <cell r="AO38">
            <v>120</v>
          </cell>
          <cell r="AP38">
            <v>81.467999999999989</v>
          </cell>
        </row>
        <row r="39">
          <cell r="B39" t="str">
            <v>Pînzari Cristian</v>
          </cell>
          <cell r="C39" t="str">
            <v>LTPS-2</v>
          </cell>
          <cell r="H39">
            <v>75</v>
          </cell>
          <cell r="J39" t="str">
            <v>T3</v>
          </cell>
          <cell r="AO39">
            <v>100</v>
          </cell>
          <cell r="AP39">
            <v>67.820000000000007</v>
          </cell>
        </row>
        <row r="40">
          <cell r="B40" t="str">
            <v>Bort Dumitru</v>
          </cell>
          <cell r="C40" t="str">
            <v>M. Viteazul</v>
          </cell>
          <cell r="H40">
            <v>75</v>
          </cell>
          <cell r="J40" t="str">
            <v>T1</v>
          </cell>
          <cell r="AO40">
            <v>77.5</v>
          </cell>
          <cell r="AP40">
            <v>52.27375</v>
          </cell>
        </row>
        <row r="41">
          <cell r="B41" t="str">
            <v>Cojemiacenco Eugen</v>
          </cell>
          <cell r="C41" t="str">
            <v>Titan</v>
          </cell>
          <cell r="H41">
            <v>75</v>
          </cell>
          <cell r="J41" t="str">
            <v>T1</v>
          </cell>
          <cell r="AO41">
            <v>110</v>
          </cell>
          <cell r="AP41">
            <v>73.094999999999999</v>
          </cell>
        </row>
        <row r="42">
          <cell r="B42" t="str">
            <v>Dolința Gheorghe</v>
          </cell>
          <cell r="C42" t="str">
            <v>UTM</v>
          </cell>
          <cell r="H42">
            <v>75</v>
          </cell>
          <cell r="J42" t="str">
            <v>J</v>
          </cell>
          <cell r="AO42">
            <v>127.5</v>
          </cell>
          <cell r="AP42">
            <v>84.723749999999995</v>
          </cell>
        </row>
        <row r="43">
          <cell r="B43" t="str">
            <v>Spetețchi Dionisie</v>
          </cell>
          <cell r="C43" t="str">
            <v>LTPS-2</v>
          </cell>
          <cell r="H43">
            <v>82.5</v>
          </cell>
          <cell r="J43" t="str">
            <v>T2</v>
          </cell>
          <cell r="AO43">
            <v>87.5</v>
          </cell>
          <cell r="AP43">
            <v>57.898749999999993</v>
          </cell>
        </row>
        <row r="44">
          <cell r="B44" t="str">
            <v>Barbu Iurie</v>
          </cell>
          <cell r="C44" t="str">
            <v>Star Club</v>
          </cell>
          <cell r="H44">
            <v>82.5</v>
          </cell>
          <cell r="AO44">
            <v>140</v>
          </cell>
          <cell r="AP44">
            <v>91.98</v>
          </cell>
        </row>
        <row r="45">
          <cell r="B45" t="str">
            <v>Radu Alexandru</v>
          </cell>
          <cell r="C45" t="str">
            <v>USEFS</v>
          </cell>
          <cell r="H45">
            <v>82.5</v>
          </cell>
          <cell r="J45" t="str">
            <v>J</v>
          </cell>
          <cell r="AO45">
            <v>175</v>
          </cell>
          <cell r="AP45">
            <v>113.9425</v>
          </cell>
        </row>
        <row r="46">
          <cell r="B46" t="str">
            <v>Ciumaș Pavel</v>
          </cell>
          <cell r="C46" t="str">
            <v>Gaudeamus</v>
          </cell>
          <cell r="H46">
            <v>82.5</v>
          </cell>
          <cell r="J46" t="str">
            <v>J</v>
          </cell>
          <cell r="AO46">
            <v>75</v>
          </cell>
          <cell r="AP46">
            <v>48.457500000000003</v>
          </cell>
        </row>
        <row r="47">
          <cell r="B47" t="str">
            <v>Babcinshii Eugen</v>
          </cell>
          <cell r="C47" t="str">
            <v>Star Club</v>
          </cell>
          <cell r="H47">
            <v>82.5</v>
          </cell>
          <cell r="J47" t="str">
            <v>T3</v>
          </cell>
          <cell r="AO47">
            <v>135</v>
          </cell>
          <cell r="AP47">
            <v>86.238</v>
          </cell>
        </row>
        <row r="48">
          <cell r="B48" t="str">
            <v>Scripnic Igor</v>
          </cell>
          <cell r="C48" t="str">
            <v>Galatica</v>
          </cell>
          <cell r="H48">
            <v>82.5</v>
          </cell>
          <cell r="AO48">
            <v>130</v>
          </cell>
          <cell r="AP48">
            <v>82.277000000000001</v>
          </cell>
        </row>
        <row r="49">
          <cell r="B49" t="str">
            <v>Trifan Cătălin</v>
          </cell>
          <cell r="C49" t="str">
            <v>M. Viteazul</v>
          </cell>
          <cell r="H49">
            <v>82.5</v>
          </cell>
          <cell r="J49" t="str">
            <v>T1</v>
          </cell>
          <cell r="AO49">
            <v>100</v>
          </cell>
          <cell r="AP49">
            <v>63.18</v>
          </cell>
        </row>
        <row r="50">
          <cell r="B50" t="str">
            <v>Bătrîncea Vasilie</v>
          </cell>
          <cell r="C50" t="str">
            <v>M. Viteazul</v>
          </cell>
          <cell r="H50">
            <v>82.5</v>
          </cell>
          <cell r="J50" t="str">
            <v>T3</v>
          </cell>
          <cell r="AO50">
            <v>120</v>
          </cell>
          <cell r="AP50">
            <v>75.816000000000003</v>
          </cell>
        </row>
        <row r="51">
          <cell r="B51" t="str">
            <v>Bulai Daniel</v>
          </cell>
          <cell r="C51" t="str">
            <v>LTPS-2</v>
          </cell>
          <cell r="H51">
            <v>82.5</v>
          </cell>
          <cell r="J51" t="str">
            <v>T2</v>
          </cell>
          <cell r="AO51">
            <v>0</v>
          </cell>
          <cell r="AP51">
            <v>0</v>
          </cell>
        </row>
        <row r="52">
          <cell r="B52" t="str">
            <v>Martea Lucian</v>
          </cell>
          <cell r="C52" t="str">
            <v>LTPS-2</v>
          </cell>
          <cell r="H52">
            <v>82.5</v>
          </cell>
          <cell r="J52" t="str">
            <v>T1</v>
          </cell>
          <cell r="AO52">
            <v>95</v>
          </cell>
          <cell r="AP52">
            <v>59.697999999999993</v>
          </cell>
        </row>
        <row r="53">
          <cell r="B53" t="str">
            <v>Zinovii Constantin</v>
          </cell>
          <cell r="C53" t="str">
            <v>Apollo</v>
          </cell>
          <cell r="H53">
            <v>82.5</v>
          </cell>
          <cell r="J53" t="str">
            <v>T2</v>
          </cell>
          <cell r="AO53">
            <v>95</v>
          </cell>
          <cell r="AP53">
            <v>59.441500000000005</v>
          </cell>
        </row>
        <row r="54">
          <cell r="B54" t="str">
            <v>Ceban Victor</v>
          </cell>
          <cell r="C54" t="str">
            <v xml:space="preserve">Hayduc Gym </v>
          </cell>
          <cell r="H54">
            <v>82.5</v>
          </cell>
          <cell r="AO54">
            <v>172.5</v>
          </cell>
          <cell r="AP54">
            <v>107.82975</v>
          </cell>
        </row>
        <row r="55">
          <cell r="B55" t="str">
            <v>Popescu Tudor</v>
          </cell>
          <cell r="C55" t="str">
            <v>UTM</v>
          </cell>
          <cell r="H55">
            <v>82.5</v>
          </cell>
          <cell r="J55" t="str">
            <v>T3</v>
          </cell>
          <cell r="AO55">
            <v>0</v>
          </cell>
          <cell r="AP55">
            <v>0</v>
          </cell>
        </row>
        <row r="56">
          <cell r="B56" t="str">
            <v>Beloborodov Oleg</v>
          </cell>
          <cell r="C56" t="str">
            <v>Titan</v>
          </cell>
          <cell r="H56">
            <v>90</v>
          </cell>
          <cell r="J56" t="str">
            <v>M4</v>
          </cell>
          <cell r="AO56">
            <v>130</v>
          </cell>
          <cell r="AP56">
            <v>79.781000000000006</v>
          </cell>
        </row>
        <row r="57">
          <cell r="B57" t="str">
            <v>Șerban Alexandr</v>
          </cell>
          <cell r="C57" t="str">
            <v>USMF</v>
          </cell>
          <cell r="H57">
            <v>90</v>
          </cell>
          <cell r="J57" t="str">
            <v>T3</v>
          </cell>
          <cell r="AO57">
            <v>110</v>
          </cell>
          <cell r="AP57">
            <v>67.078000000000003</v>
          </cell>
        </row>
        <row r="58">
          <cell r="B58" t="str">
            <v>Naporciuc Alexandr</v>
          </cell>
          <cell r="C58" t="str">
            <v>Titan</v>
          </cell>
          <cell r="H58">
            <v>90</v>
          </cell>
          <cell r="J58" t="str">
            <v>M2</v>
          </cell>
          <cell r="AO58">
            <v>142.5</v>
          </cell>
          <cell r="AP58">
            <v>86.754000000000005</v>
          </cell>
        </row>
        <row r="59">
          <cell r="B59" t="str">
            <v>Gicu Casian</v>
          </cell>
          <cell r="C59" t="str">
            <v>ULTRA Fitnes</v>
          </cell>
          <cell r="H59">
            <v>90</v>
          </cell>
          <cell r="J59" t="str">
            <v>J</v>
          </cell>
          <cell r="AO59">
            <v>145</v>
          </cell>
          <cell r="AP59">
            <v>88.203499999999991</v>
          </cell>
        </row>
        <row r="60">
          <cell r="B60" t="str">
            <v>Coada Sergiu</v>
          </cell>
          <cell r="C60" t="str">
            <v>UTM</v>
          </cell>
          <cell r="H60">
            <v>90</v>
          </cell>
          <cell r="J60" t="str">
            <v>J</v>
          </cell>
          <cell r="AO60">
            <v>137.5</v>
          </cell>
          <cell r="AP60">
            <v>82.871250000000003</v>
          </cell>
        </row>
        <row r="61">
          <cell r="B61" t="str">
            <v>Banu Dumitru</v>
          </cell>
          <cell r="C61" t="str">
            <v>Star Club</v>
          </cell>
          <cell r="H61">
            <v>90</v>
          </cell>
          <cell r="J61" t="str">
            <v>J</v>
          </cell>
          <cell r="AO61">
            <v>130</v>
          </cell>
          <cell r="AP61">
            <v>77.311000000000007</v>
          </cell>
        </row>
        <row r="62">
          <cell r="B62" t="str">
            <v>Maximencu Stanislav</v>
          </cell>
          <cell r="C62" t="str">
            <v>USEFS</v>
          </cell>
          <cell r="H62">
            <v>90</v>
          </cell>
          <cell r="J62" t="str">
            <v>J</v>
          </cell>
          <cell r="AO62">
            <v>132.5</v>
          </cell>
          <cell r="AP62">
            <v>78.413499999999999</v>
          </cell>
        </row>
        <row r="63">
          <cell r="B63" t="str">
            <v>Meleca Vladimir</v>
          </cell>
          <cell r="C63" t="str">
            <v>Titan</v>
          </cell>
          <cell r="H63">
            <v>90</v>
          </cell>
          <cell r="AO63">
            <v>85</v>
          </cell>
          <cell r="AP63">
            <v>50.269000000000005</v>
          </cell>
        </row>
        <row r="64">
          <cell r="B64" t="str">
            <v>Starîș Dumitru</v>
          </cell>
          <cell r="C64" t="str">
            <v xml:space="preserve">Hayduc Gym </v>
          </cell>
          <cell r="H64">
            <v>90</v>
          </cell>
          <cell r="J64" t="str">
            <v>T2</v>
          </cell>
          <cell r="AO64">
            <v>107.5</v>
          </cell>
          <cell r="AP64">
            <v>62.96275</v>
          </cell>
        </row>
        <row r="65">
          <cell r="B65" t="str">
            <v>Graur Sergiu</v>
          </cell>
          <cell r="C65" t="str">
            <v>Apollo</v>
          </cell>
          <cell r="H65">
            <v>100</v>
          </cell>
          <cell r="J65" t="str">
            <v>J</v>
          </cell>
          <cell r="AO65">
            <v>0</v>
          </cell>
          <cell r="AP65">
            <v>0</v>
          </cell>
        </row>
        <row r="66">
          <cell r="B66" t="str">
            <v>Perșin Alexandr</v>
          </cell>
          <cell r="C66" t="str">
            <v>UTM</v>
          </cell>
          <cell r="H66">
            <v>100</v>
          </cell>
          <cell r="J66" t="str">
            <v>J</v>
          </cell>
          <cell r="AO66">
            <v>142.5</v>
          </cell>
          <cell r="AP66">
            <v>83.305499999999995</v>
          </cell>
        </row>
        <row r="67">
          <cell r="B67" t="str">
            <v>Furmuzachi Andrei</v>
          </cell>
          <cell r="C67" t="str">
            <v>LTPS-2</v>
          </cell>
          <cell r="H67">
            <v>100</v>
          </cell>
          <cell r="J67" t="str">
            <v>T2</v>
          </cell>
          <cell r="AO67">
            <v>80</v>
          </cell>
          <cell r="AP67">
            <v>45.735999999999997</v>
          </cell>
        </row>
        <row r="68">
          <cell r="B68" t="str">
            <v>Doneț Alexei</v>
          </cell>
          <cell r="C68" t="str">
            <v>UTM</v>
          </cell>
          <cell r="H68">
            <v>100</v>
          </cell>
          <cell r="J68" t="str">
            <v>T3</v>
          </cell>
          <cell r="AO68">
            <v>130</v>
          </cell>
          <cell r="AP68">
            <v>73.111999999999995</v>
          </cell>
        </row>
        <row r="69">
          <cell r="B69" t="str">
            <v>Roșca Tudor</v>
          </cell>
          <cell r="C69" t="str">
            <v>Aligator</v>
          </cell>
          <cell r="H69">
            <v>100</v>
          </cell>
          <cell r="AO69">
            <v>157.5</v>
          </cell>
          <cell r="AP69">
            <v>88.499249999999989</v>
          </cell>
        </row>
        <row r="70">
          <cell r="B70" t="str">
            <v>Costețchi Vasilie</v>
          </cell>
          <cell r="C70" t="str">
            <v>Gîrboveț</v>
          </cell>
          <cell r="H70">
            <v>110</v>
          </cell>
          <cell r="J70" t="str">
            <v>M3</v>
          </cell>
          <cell r="AO70">
            <v>135</v>
          </cell>
          <cell r="AP70">
            <v>74.506499999999988</v>
          </cell>
        </row>
        <row r="71">
          <cell r="B71" t="str">
            <v>Luchianov Evghenii</v>
          </cell>
          <cell r="C71" t="str">
            <v>Gloria</v>
          </cell>
          <cell r="H71">
            <v>110</v>
          </cell>
          <cell r="J71" t="str">
            <v>T3</v>
          </cell>
          <cell r="AO71">
            <v>162.5</v>
          </cell>
          <cell r="AP71">
            <v>88.936250000000001</v>
          </cell>
        </row>
        <row r="72">
          <cell r="B72" t="str">
            <v>Danilov Valentin</v>
          </cell>
          <cell r="C72" t="str">
            <v>UTM</v>
          </cell>
          <cell r="H72">
            <v>110</v>
          </cell>
          <cell r="AO72">
            <v>165</v>
          </cell>
          <cell r="AP72">
            <v>88.538999999999987</v>
          </cell>
        </row>
        <row r="73">
          <cell r="B73" t="str">
            <v>Catana Ion</v>
          </cell>
          <cell r="C73" t="str">
            <v>Aligator</v>
          </cell>
          <cell r="H73">
            <v>125</v>
          </cell>
          <cell r="AO73">
            <v>190</v>
          </cell>
          <cell r="AP73">
            <v>101.289</v>
          </cell>
        </row>
        <row r="74">
          <cell r="B74" t="str">
            <v xml:space="preserve">Negruța Stanislav </v>
          </cell>
          <cell r="C74" t="str">
            <v>M. Viteazul</v>
          </cell>
          <cell r="H74">
            <v>125</v>
          </cell>
          <cell r="AO74">
            <v>200</v>
          </cell>
          <cell r="AP74">
            <v>104.67999999999999</v>
          </cell>
        </row>
        <row r="75">
          <cell r="B75" t="str">
            <v>Sacaliuc Dumitru</v>
          </cell>
          <cell r="C75" t="str">
            <v>M. Viteazul</v>
          </cell>
          <cell r="H75">
            <v>145</v>
          </cell>
          <cell r="AO75">
            <v>190</v>
          </cell>
          <cell r="AP75">
            <v>98.971000000000004</v>
          </cell>
        </row>
        <row r="76">
          <cell r="B76" t="str">
            <v>Niculescu Ivan</v>
          </cell>
          <cell r="C76" t="str">
            <v>Apollo</v>
          </cell>
          <cell r="H76">
            <v>145</v>
          </cell>
          <cell r="J76" t="str">
            <v>J</v>
          </cell>
          <cell r="AO76">
            <v>175</v>
          </cell>
          <cell r="AP76">
            <v>91.034999999999997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workbookViewId="0">
      <selection activeCell="C20" sqref="C20"/>
    </sheetView>
  </sheetViews>
  <sheetFormatPr defaultColWidth="9.140625" defaultRowHeight="15"/>
  <cols>
    <col min="1" max="1" width="4.28515625" style="2" customWidth="1"/>
    <col min="2" max="2" width="6" style="3" customWidth="1"/>
    <col min="3" max="3" width="20.5703125" style="7" customWidth="1"/>
    <col min="4" max="4" width="12.42578125" style="3" customWidth="1"/>
    <col min="5" max="5" width="8.140625" style="3" customWidth="1"/>
    <col min="6" max="6" width="10" style="3" customWidth="1"/>
    <col min="7" max="7" width="7.5703125" style="3" customWidth="1"/>
    <col min="8" max="8" width="9.28515625" style="5" customWidth="1"/>
    <col min="9" max="9" width="8.5703125" style="5" customWidth="1"/>
    <col min="10" max="16384" width="9.140625" style="2"/>
  </cols>
  <sheetData>
    <row r="1" spans="1:10" s="2" customFormat="1">
      <c r="B1" s="3"/>
      <c r="C1" s="4" t="s">
        <v>25</v>
      </c>
      <c r="D1" s="3"/>
      <c r="E1" s="3"/>
      <c r="F1" s="3"/>
      <c r="G1" s="3"/>
      <c r="H1" s="5"/>
      <c r="I1" s="5"/>
    </row>
    <row r="2" spans="1:10" s="6" customFormat="1">
      <c r="B2" s="7"/>
      <c r="C2" s="7" t="s">
        <v>15</v>
      </c>
      <c r="D2" s="7"/>
      <c r="E2" s="7"/>
      <c r="F2" s="7"/>
      <c r="G2" s="7"/>
    </row>
    <row r="4" spans="1:10" s="2" customFormat="1" ht="30.75" customHeight="1">
      <c r="B4" s="8" t="s">
        <v>0</v>
      </c>
      <c r="C4" s="9" t="s">
        <v>1</v>
      </c>
      <c r="D4" s="8" t="s">
        <v>2</v>
      </c>
      <c r="E4" s="8" t="s">
        <v>3</v>
      </c>
      <c r="F4" s="8" t="s">
        <v>8</v>
      </c>
      <c r="G4" s="8" t="s">
        <v>5</v>
      </c>
      <c r="H4" s="10" t="s">
        <v>6</v>
      </c>
      <c r="I4" s="10" t="s">
        <v>7</v>
      </c>
    </row>
    <row r="5" spans="1:10" s="2" customFormat="1">
      <c r="A5" s="2">
        <v>1</v>
      </c>
      <c r="B5" s="8">
        <f>[1]PV!H5</f>
        <v>52</v>
      </c>
      <c r="C5" s="11" t="str">
        <f>[1]PV!B5</f>
        <v>Manolov Vadim</v>
      </c>
      <c r="D5" s="12" t="str">
        <f>[1]PV!C5</f>
        <v>Titan</v>
      </c>
      <c r="E5" s="12" t="str">
        <f>[1]PV!J5</f>
        <v>T1</v>
      </c>
      <c r="F5" s="12">
        <f>[1]PV!AO5</f>
        <v>57.5</v>
      </c>
      <c r="G5" s="12">
        <f>[1]PV!AP5</f>
        <v>55.585250000000002</v>
      </c>
      <c r="H5" s="13">
        <v>1</v>
      </c>
      <c r="I5" s="13">
        <f t="shared" ref="I5:I68" si="0">IF(H5=1,6,IF(H5=2,5,IF(H5=3,4,IF(H5=4,3,IF(H5=5,2,IF(H5=6,1,0))))))</f>
        <v>6</v>
      </c>
      <c r="J5" s="14"/>
    </row>
    <row r="6" spans="1:10" s="2" customFormat="1">
      <c r="A6" s="2">
        <v>2</v>
      </c>
      <c r="B6" s="8">
        <f>[1]PV!H4</f>
        <v>52</v>
      </c>
      <c r="C6" s="11" t="str">
        <f>[1]PV!B4</f>
        <v>Pînzari Andrei</v>
      </c>
      <c r="D6" s="12" t="str">
        <f>[1]PV!C4</f>
        <v>Edineț</v>
      </c>
      <c r="E6" s="12" t="str">
        <f>[1]PV!J4</f>
        <v>T1</v>
      </c>
      <c r="F6" s="12">
        <f>[1]PV!AO4</f>
        <v>0</v>
      </c>
      <c r="G6" s="12">
        <f>[1]PV!AP4</f>
        <v>0</v>
      </c>
      <c r="H6" s="13">
        <v>0</v>
      </c>
      <c r="I6" s="13">
        <f t="shared" si="0"/>
        <v>0</v>
      </c>
      <c r="J6" s="14"/>
    </row>
    <row r="7" spans="1:10" s="2" customFormat="1">
      <c r="A7" s="2">
        <v>3</v>
      </c>
      <c r="B7" s="15">
        <f>[1]PV!H6</f>
        <v>56</v>
      </c>
      <c r="C7" s="16" t="str">
        <f>[1]PV!B6</f>
        <v>Botnari Gheorghe</v>
      </c>
      <c r="D7" s="15" t="str">
        <f>[1]PV!C6</f>
        <v>USEFS</v>
      </c>
      <c r="E7" s="15" t="s">
        <v>9</v>
      </c>
      <c r="F7" s="15">
        <f>[1]PV!AO6</f>
        <v>85</v>
      </c>
      <c r="G7" s="15">
        <f>[1]PV!AP6</f>
        <v>77.936500000000009</v>
      </c>
      <c r="H7" s="17">
        <v>1</v>
      </c>
      <c r="I7" s="17">
        <f t="shared" si="0"/>
        <v>6</v>
      </c>
    </row>
    <row r="8" spans="1:10" s="2" customFormat="1">
      <c r="A8" s="2">
        <v>4</v>
      </c>
      <c r="B8" s="15">
        <f>[1]PV!H8</f>
        <v>56</v>
      </c>
      <c r="C8" s="16" t="str">
        <f>[1]PV!B8</f>
        <v>Talmaci Alexandru</v>
      </c>
      <c r="D8" s="15" t="str">
        <f>[1]PV!C8</f>
        <v>USEFS</v>
      </c>
      <c r="E8" s="15" t="s">
        <v>9</v>
      </c>
      <c r="F8" s="15">
        <f>[1]PV!AO8</f>
        <v>70</v>
      </c>
      <c r="G8" s="15">
        <f>[1]PV!AP8</f>
        <v>62.986000000000004</v>
      </c>
      <c r="H8" s="17">
        <v>2</v>
      </c>
      <c r="I8" s="17">
        <f t="shared" si="0"/>
        <v>5</v>
      </c>
    </row>
    <row r="9" spans="1:10" s="2" customFormat="1">
      <c r="A9" s="2">
        <v>5</v>
      </c>
      <c r="B9" s="15">
        <f>[1]PV!H10</f>
        <v>56</v>
      </c>
      <c r="C9" s="16" t="str">
        <f>[1]PV!B10</f>
        <v>Procopciuc Denis</v>
      </c>
      <c r="D9" s="15" t="str">
        <f>[1]PV!C10</f>
        <v>Edineț</v>
      </c>
      <c r="E9" s="15" t="str">
        <f>[1]PV!J10</f>
        <v>T1</v>
      </c>
      <c r="F9" s="15">
        <f>[1]PV!AO10</f>
        <v>75</v>
      </c>
      <c r="G9" s="15">
        <f>[1]PV!AP10</f>
        <v>66.525000000000006</v>
      </c>
      <c r="H9" s="17">
        <v>1</v>
      </c>
      <c r="I9" s="17">
        <f t="shared" si="0"/>
        <v>6</v>
      </c>
    </row>
    <row r="10" spans="1:10" s="2" customFormat="1">
      <c r="A10" s="2">
        <v>6</v>
      </c>
      <c r="B10" s="15">
        <f>[1]PV!H11</f>
        <v>56</v>
      </c>
      <c r="C10" s="16" t="str">
        <f>[1]PV!B11</f>
        <v>Arvonic Ion</v>
      </c>
      <c r="D10" s="15" t="str">
        <f>[1]PV!C11</f>
        <v>M. Viteazul</v>
      </c>
      <c r="E10" s="15" t="str">
        <f>[1]PV!J11</f>
        <v>T1</v>
      </c>
      <c r="F10" s="15">
        <f>[1]PV!AO11</f>
        <v>62.5</v>
      </c>
      <c r="G10" s="15">
        <f>[1]PV!AP11</f>
        <v>54.887499999999996</v>
      </c>
      <c r="H10" s="17">
        <v>2</v>
      </c>
      <c r="I10" s="17">
        <f t="shared" si="0"/>
        <v>5</v>
      </c>
    </row>
    <row r="11" spans="1:10" s="2" customFormat="1">
      <c r="A11" s="2">
        <v>7</v>
      </c>
      <c r="B11" s="15">
        <f>[1]PV!H9</f>
        <v>56</v>
      </c>
      <c r="C11" s="16" t="str">
        <f>[1]PV!B9</f>
        <v>Pauza Serghei</v>
      </c>
      <c r="D11" s="15" t="str">
        <f>[1]PV!C9</f>
        <v>Titan</v>
      </c>
      <c r="E11" s="15" t="str">
        <f>[1]PV!J9</f>
        <v>T2</v>
      </c>
      <c r="F11" s="15">
        <f>[1]PV!AO9</f>
        <v>82.5</v>
      </c>
      <c r="G11" s="15">
        <f>[1]PV!AP9</f>
        <v>73.928250000000006</v>
      </c>
      <c r="H11" s="17">
        <v>1</v>
      </c>
      <c r="I11" s="17">
        <f t="shared" si="0"/>
        <v>6</v>
      </c>
    </row>
    <row r="12" spans="1:10" s="2" customFormat="1">
      <c r="A12" s="2">
        <v>8</v>
      </c>
      <c r="B12" s="15">
        <f>[1]PV!H7</f>
        <v>56</v>
      </c>
      <c r="C12" s="16" t="str">
        <f>[1]PV!B7</f>
        <v>Boloc Gheorghe</v>
      </c>
      <c r="D12" s="15" t="str">
        <f>[1]PV!C7</f>
        <v>M. Viteazul</v>
      </c>
      <c r="E12" s="15" t="str">
        <f>[1]PV!J7</f>
        <v>T2</v>
      </c>
      <c r="F12" s="15">
        <f>[1]PV!AO7</f>
        <v>70</v>
      </c>
      <c r="G12" s="15">
        <f>[1]PV!AP7</f>
        <v>64.043000000000006</v>
      </c>
      <c r="H12" s="17">
        <v>2</v>
      </c>
      <c r="I12" s="17">
        <f t="shared" si="0"/>
        <v>5</v>
      </c>
    </row>
    <row r="13" spans="1:10" s="2" customFormat="1">
      <c r="A13" s="2">
        <v>9</v>
      </c>
      <c r="B13" s="8">
        <f>[1]PV!H16</f>
        <v>60</v>
      </c>
      <c r="C13" s="9" t="str">
        <f>[1]PV!B16</f>
        <v>Țapu Mihai</v>
      </c>
      <c r="D13" s="8" t="str">
        <f>[1]PV!C16</f>
        <v>Edineț</v>
      </c>
      <c r="E13" s="8" t="str">
        <f>[1]PV!J16</f>
        <v>T1</v>
      </c>
      <c r="F13" s="8">
        <f>[1]PV!AO16</f>
        <v>85</v>
      </c>
      <c r="G13" s="8">
        <f>[1]PV!AP16</f>
        <v>69.810500000000005</v>
      </c>
      <c r="H13" s="18">
        <v>1</v>
      </c>
      <c r="I13" s="18">
        <f t="shared" si="0"/>
        <v>6</v>
      </c>
    </row>
    <row r="14" spans="1:10" s="2" customFormat="1">
      <c r="A14" s="2">
        <v>10</v>
      </c>
      <c r="B14" s="8">
        <f>[1]PV!H15</f>
        <v>60</v>
      </c>
      <c r="C14" s="9" t="str">
        <f>[1]PV!B15</f>
        <v>Taraburca Sergiu</v>
      </c>
      <c r="D14" s="8" t="str">
        <f>[1]PV!C15</f>
        <v>Star Club</v>
      </c>
      <c r="E14" s="8" t="str">
        <f>[1]PV!J15</f>
        <v>T1</v>
      </c>
      <c r="F14" s="8">
        <f>[1]PV!AO15</f>
        <v>80</v>
      </c>
      <c r="G14" s="8">
        <f>[1]PV!AP15</f>
        <v>66.408000000000001</v>
      </c>
      <c r="H14" s="18">
        <v>2</v>
      </c>
      <c r="I14" s="18">
        <f t="shared" si="0"/>
        <v>5</v>
      </c>
    </row>
    <row r="15" spans="1:10" s="2" customFormat="1">
      <c r="A15" s="2">
        <v>11</v>
      </c>
      <c r="B15" s="8">
        <f>[1]PV!H17</f>
        <v>60</v>
      </c>
      <c r="C15" s="9" t="str">
        <f>[1]PV!B17</f>
        <v>Maliș Vladislav</v>
      </c>
      <c r="D15" s="8" t="str">
        <f>[1]PV!C17</f>
        <v>Edineț</v>
      </c>
      <c r="E15" s="8" t="str">
        <f>[1]PV!J17</f>
        <v>T1</v>
      </c>
      <c r="F15" s="8">
        <f>[1]PV!AO17</f>
        <v>0</v>
      </c>
      <c r="G15" s="8">
        <f>[1]PV!AP17</f>
        <v>0</v>
      </c>
      <c r="H15" s="18">
        <v>0</v>
      </c>
      <c r="I15" s="18">
        <f t="shared" si="0"/>
        <v>0</v>
      </c>
    </row>
    <row r="16" spans="1:10" s="2" customFormat="1">
      <c r="A16" s="2">
        <v>12</v>
      </c>
      <c r="B16" s="8">
        <f>[1]PV!H14</f>
        <v>60</v>
      </c>
      <c r="C16" s="9" t="str">
        <f>[1]PV!B14</f>
        <v>Chiochiu Dumitru</v>
      </c>
      <c r="D16" s="8" t="str">
        <f>[1]PV!C14</f>
        <v>M. Viteazul</v>
      </c>
      <c r="E16" s="8" t="str">
        <f>[1]PV!J14</f>
        <v>T2</v>
      </c>
      <c r="F16" s="8">
        <f>[1]PV!AO14</f>
        <v>95</v>
      </c>
      <c r="G16" s="8">
        <f>[1]PV!AP14</f>
        <v>79.134999999999991</v>
      </c>
      <c r="H16" s="18">
        <v>1</v>
      </c>
      <c r="I16" s="18">
        <f t="shared" si="0"/>
        <v>6</v>
      </c>
    </row>
    <row r="17" spans="1:9" s="2" customFormat="1">
      <c r="A17" s="2">
        <v>13</v>
      </c>
      <c r="B17" s="8">
        <f>[1]PV!H18</f>
        <v>60</v>
      </c>
      <c r="C17" s="9" t="str">
        <f>[1]PV!B18</f>
        <v>Spinei Igor</v>
      </c>
      <c r="D17" s="8" t="str">
        <f>[1]PV!C18</f>
        <v>M. Viteazul</v>
      </c>
      <c r="E17" s="8" t="str">
        <f>[1]PV!J18</f>
        <v>T2</v>
      </c>
      <c r="F17" s="8">
        <f>[1]PV!AO18</f>
        <v>80</v>
      </c>
      <c r="G17" s="8">
        <f>[1]PV!AP18</f>
        <v>65.591999999999999</v>
      </c>
      <c r="H17" s="18">
        <v>2</v>
      </c>
      <c r="I17" s="18">
        <f t="shared" si="0"/>
        <v>5</v>
      </c>
    </row>
    <row r="18" spans="1:9" s="2" customFormat="1">
      <c r="A18" s="2">
        <v>14</v>
      </c>
      <c r="B18" s="8">
        <f>[1]PV!H19</f>
        <v>60</v>
      </c>
      <c r="C18" s="9" t="str">
        <f>[1]PV!B19</f>
        <v>Naparciuc Alexandr</v>
      </c>
      <c r="D18" s="8" t="str">
        <f>[1]PV!C19</f>
        <v>Titan</v>
      </c>
      <c r="E18" s="8" t="str">
        <f>[1]PV!J19</f>
        <v>T2</v>
      </c>
      <c r="F18" s="8">
        <f>[1]PV!AO19</f>
        <v>80</v>
      </c>
      <c r="G18" s="8">
        <f>[1]PV!AP19</f>
        <v>65.024000000000001</v>
      </c>
      <c r="H18" s="18">
        <v>3</v>
      </c>
      <c r="I18" s="18">
        <f t="shared" si="0"/>
        <v>4</v>
      </c>
    </row>
    <row r="19" spans="1:9" s="2" customFormat="1">
      <c r="A19" s="2">
        <v>15</v>
      </c>
      <c r="B19" s="8">
        <f>[1]PV!H13</f>
        <v>60</v>
      </c>
      <c r="C19" s="9" t="str">
        <f>[1]PV!B13</f>
        <v>Olari Dan</v>
      </c>
      <c r="D19" s="8" t="str">
        <f>[1]PV!C13</f>
        <v>M. Viteazul</v>
      </c>
      <c r="E19" s="8" t="str">
        <f>[1]PV!J13</f>
        <v>T2</v>
      </c>
      <c r="F19" s="8">
        <f>[1]PV!AO13</f>
        <v>70</v>
      </c>
      <c r="G19" s="8">
        <f>[1]PV!AP13</f>
        <v>58.309999999999995</v>
      </c>
      <c r="H19" s="18">
        <v>4</v>
      </c>
      <c r="I19" s="18">
        <f t="shared" si="0"/>
        <v>3</v>
      </c>
    </row>
    <row r="20" spans="1:9" s="2" customFormat="1">
      <c r="A20" s="2">
        <v>16</v>
      </c>
      <c r="B20" s="8">
        <f>[1]PV!H20</f>
        <v>60</v>
      </c>
      <c r="C20" s="9" t="str">
        <f>[1]PV!B20</f>
        <v>Strechi Adrian</v>
      </c>
      <c r="D20" s="8" t="str">
        <f>[1]PV!C20</f>
        <v>LTPS-2</v>
      </c>
      <c r="E20" s="8" t="str">
        <f>[1]PV!J20</f>
        <v>T3</v>
      </c>
      <c r="F20" s="8">
        <f>[1]PV!AO20</f>
        <v>110</v>
      </c>
      <c r="G20" s="8">
        <f>[1]PV!AP20</f>
        <v>89.408000000000001</v>
      </c>
      <c r="H20" s="18">
        <v>1</v>
      </c>
      <c r="I20" s="18">
        <f t="shared" si="0"/>
        <v>6</v>
      </c>
    </row>
    <row r="21" spans="1:9" s="2" customFormat="1">
      <c r="A21" s="2">
        <v>17</v>
      </c>
      <c r="B21" s="8">
        <f>[1]PV!H12</f>
        <v>60</v>
      </c>
      <c r="C21" s="9" t="str">
        <f>[1]PV!B12</f>
        <v>Tomuleț Octavian</v>
      </c>
      <c r="D21" s="8" t="str">
        <f>[1]PV!C12</f>
        <v>M. Viteazul</v>
      </c>
      <c r="E21" s="8" t="str">
        <f>[1]PV!J12</f>
        <v>T3</v>
      </c>
      <c r="F21" s="8">
        <f>[1]PV!AO12</f>
        <v>75</v>
      </c>
      <c r="G21" s="8">
        <f>[1]PV!AP12</f>
        <v>62.587499999999999</v>
      </c>
      <c r="H21" s="18">
        <v>2</v>
      </c>
      <c r="I21" s="18">
        <f t="shared" si="0"/>
        <v>5</v>
      </c>
    </row>
    <row r="22" spans="1:9" s="2" customFormat="1">
      <c r="A22" s="2">
        <v>18</v>
      </c>
      <c r="B22" s="15">
        <f>[1]PV!H28</f>
        <v>67.5</v>
      </c>
      <c r="C22" s="16" t="str">
        <f>[1]PV!B28</f>
        <v>Semerenco Alexandr</v>
      </c>
      <c r="D22" s="15" t="str">
        <f>[1]PV!C28</f>
        <v>Titan</v>
      </c>
      <c r="E22" s="15" t="str">
        <f>[1]PV!J28</f>
        <v>J</v>
      </c>
      <c r="F22" s="15">
        <f>[1]PV!AO28</f>
        <v>152.5</v>
      </c>
      <c r="G22" s="15">
        <f>[1]PV!AP28</f>
        <v>112.34675</v>
      </c>
      <c r="H22" s="17">
        <v>1</v>
      </c>
      <c r="I22" s="17">
        <f t="shared" si="0"/>
        <v>6</v>
      </c>
    </row>
    <row r="23" spans="1:9" s="2" customFormat="1">
      <c r="A23" s="2">
        <v>19</v>
      </c>
      <c r="B23" s="15">
        <f>[1]PV!H31</f>
        <v>67.5</v>
      </c>
      <c r="C23" s="16" t="str">
        <f>[1]PV!B31</f>
        <v>Levința Tudor</v>
      </c>
      <c r="D23" s="15" t="str">
        <f>[1]PV!C31</f>
        <v>UTM</v>
      </c>
      <c r="E23" s="15" t="str">
        <f>[1]PV!J31</f>
        <v>J</v>
      </c>
      <c r="F23" s="15">
        <f>[1]PV!AO31</f>
        <v>112.5</v>
      </c>
      <c r="G23" s="15">
        <f>[1]PV!AP31</f>
        <v>81.877499999999998</v>
      </c>
      <c r="H23" s="17">
        <v>2</v>
      </c>
      <c r="I23" s="17">
        <f t="shared" si="0"/>
        <v>5</v>
      </c>
    </row>
    <row r="24" spans="1:9" s="2" customFormat="1">
      <c r="A24" s="2">
        <v>20</v>
      </c>
      <c r="B24" s="15">
        <f>[1]PV!H21</f>
        <v>67.5</v>
      </c>
      <c r="C24" s="16" t="str">
        <f>[1]PV!B21</f>
        <v>Metelschii Vadim</v>
      </c>
      <c r="D24" s="15" t="str">
        <f>[1]PV!C21</f>
        <v>Titan</v>
      </c>
      <c r="E24" s="15" t="str">
        <f>[1]PV!J21</f>
        <v>T1</v>
      </c>
      <c r="F24" s="15">
        <f>[1]PV!AO21</f>
        <v>85</v>
      </c>
      <c r="G24" s="15">
        <f>[1]PV!AP21</f>
        <v>66.843999999999994</v>
      </c>
      <c r="H24" s="17">
        <v>1</v>
      </c>
      <c r="I24" s="17">
        <f t="shared" si="0"/>
        <v>6</v>
      </c>
    </row>
    <row r="25" spans="1:9" s="2" customFormat="1">
      <c r="A25" s="2">
        <v>21</v>
      </c>
      <c r="B25" s="15">
        <f>[1]PV!H24</f>
        <v>67.5</v>
      </c>
      <c r="C25" s="16" t="str">
        <f>[1]PV!B24</f>
        <v>Verejan Cristian</v>
      </c>
      <c r="D25" s="15" t="str">
        <f>[1]PV!C24</f>
        <v>M. Viteazul</v>
      </c>
      <c r="E25" s="15" t="str">
        <f>[1]PV!J24</f>
        <v>T2</v>
      </c>
      <c r="F25" s="15">
        <f>[1]PV!AO24</f>
        <v>110</v>
      </c>
      <c r="G25" s="15">
        <f>[1]PV!AP24</f>
        <v>82.884999999999991</v>
      </c>
      <c r="H25" s="17">
        <v>1</v>
      </c>
      <c r="I25" s="17">
        <f t="shared" si="0"/>
        <v>6</v>
      </c>
    </row>
    <row r="26" spans="1:9" s="2" customFormat="1">
      <c r="A26" s="2">
        <v>22</v>
      </c>
      <c r="B26" s="15">
        <f>[1]PV!H22</f>
        <v>67.5</v>
      </c>
      <c r="C26" s="16" t="str">
        <f>[1]PV!B22</f>
        <v>Cîrlici Alexandr</v>
      </c>
      <c r="D26" s="15" t="str">
        <f>[1]PV!C22</f>
        <v>Titan</v>
      </c>
      <c r="E26" s="15" t="str">
        <f>[1]PV!J22</f>
        <v>T2</v>
      </c>
      <c r="F26" s="15">
        <f>[1]PV!AO22</f>
        <v>105</v>
      </c>
      <c r="G26" s="15">
        <f>[1]PV!AP22</f>
        <v>82.435500000000005</v>
      </c>
      <c r="H26" s="17">
        <v>2</v>
      </c>
      <c r="I26" s="17">
        <f t="shared" si="0"/>
        <v>5</v>
      </c>
    </row>
    <row r="27" spans="1:9" s="2" customFormat="1">
      <c r="A27" s="2">
        <v>23</v>
      </c>
      <c r="B27" s="15">
        <f>[1]PV!H30</f>
        <v>67.5</v>
      </c>
      <c r="C27" s="16" t="str">
        <f>[1]PV!B30</f>
        <v>Malai Nicu</v>
      </c>
      <c r="D27" s="15" t="str">
        <f>[1]PV!C30</f>
        <v>Flex Gymm</v>
      </c>
      <c r="E27" s="15" t="str">
        <f>[1]PV!J30</f>
        <v>T2</v>
      </c>
      <c r="F27" s="15">
        <f>[1]PV!AO30</f>
        <v>97.5</v>
      </c>
      <c r="G27" s="15">
        <f>[1]PV!AP30</f>
        <v>70.960499999999996</v>
      </c>
      <c r="H27" s="17">
        <v>3</v>
      </c>
      <c r="I27" s="17">
        <f t="shared" si="0"/>
        <v>4</v>
      </c>
    </row>
    <row r="28" spans="1:9" s="2" customFormat="1">
      <c r="A28" s="2">
        <v>24</v>
      </c>
      <c r="B28" s="15">
        <f>[1]PV!H26</f>
        <v>67.5</v>
      </c>
      <c r="C28" s="16" t="str">
        <f>[1]PV!B26</f>
        <v>Burcă Sergiu</v>
      </c>
      <c r="D28" s="15" t="str">
        <f>[1]PV!C26</f>
        <v>M. Viteazul</v>
      </c>
      <c r="E28" s="15" t="str">
        <f>[1]PV!J26</f>
        <v>T2</v>
      </c>
      <c r="F28" s="15">
        <f>[1]PV!AO26</f>
        <v>95</v>
      </c>
      <c r="G28" s="15">
        <f>[1]PV!AP26</f>
        <v>70.974499999999992</v>
      </c>
      <c r="H28" s="17">
        <v>4</v>
      </c>
      <c r="I28" s="17">
        <f t="shared" si="0"/>
        <v>3</v>
      </c>
    </row>
    <row r="29" spans="1:9" s="2" customFormat="1">
      <c r="A29" s="2">
        <v>25</v>
      </c>
      <c r="B29" s="15">
        <f>[1]PV!H25</f>
        <v>67.5</v>
      </c>
      <c r="C29" s="16" t="str">
        <f>[1]PV!B25</f>
        <v>Hamhadera Iacov</v>
      </c>
      <c r="D29" s="15" t="str">
        <f>[1]PV!C25</f>
        <v>Star Club</v>
      </c>
      <c r="E29" s="15" t="str">
        <f>[1]PV!J25</f>
        <v>T2</v>
      </c>
      <c r="F29" s="15">
        <f>[1]PV!AO25</f>
        <v>82.5</v>
      </c>
      <c r="G29" s="15">
        <f>[1]PV!AP25</f>
        <v>61.808999999999997</v>
      </c>
      <c r="H29" s="17">
        <v>5</v>
      </c>
      <c r="I29" s="17">
        <f t="shared" si="0"/>
        <v>2</v>
      </c>
    </row>
    <row r="30" spans="1:9" s="2" customFormat="1">
      <c r="A30" s="2">
        <v>26</v>
      </c>
      <c r="B30" s="15">
        <f>[1]PV!H23</f>
        <v>67.5</v>
      </c>
      <c r="C30" s="16" t="str">
        <f>[1]PV!B23</f>
        <v>Gherța Vasilie</v>
      </c>
      <c r="D30" s="15" t="str">
        <f>[1]PV!C23</f>
        <v>M. Viteazul</v>
      </c>
      <c r="E30" s="15" t="str">
        <f>[1]PV!J23</f>
        <v>T3</v>
      </c>
      <c r="F30" s="15">
        <f>[1]PV!AO23</f>
        <v>95</v>
      </c>
      <c r="G30" s="15">
        <f>[1]PV!AP23</f>
        <v>73.539500000000004</v>
      </c>
      <c r="H30" s="17">
        <v>1</v>
      </c>
      <c r="I30" s="17">
        <f t="shared" si="0"/>
        <v>6</v>
      </c>
    </row>
    <row r="31" spans="1:9" s="2" customFormat="1">
      <c r="A31" s="2">
        <v>27</v>
      </c>
      <c r="B31" s="15">
        <f>[1]PV!H29</f>
        <v>67.5</v>
      </c>
      <c r="C31" s="16" t="str">
        <f>[1]PV!B29</f>
        <v>Voitco Ivan</v>
      </c>
      <c r="D31" s="15" t="str">
        <f>[1]PV!C29</f>
        <v>Titan</v>
      </c>
      <c r="E31" s="15" t="str">
        <f>[1]PV!J29</f>
        <v>T3</v>
      </c>
      <c r="F31" s="15">
        <f>[1]PV!AO29</f>
        <v>90</v>
      </c>
      <c r="G31" s="15">
        <f>[1]PV!AP29</f>
        <v>66.123000000000005</v>
      </c>
      <c r="H31" s="17">
        <v>2</v>
      </c>
      <c r="I31" s="17">
        <f t="shared" si="0"/>
        <v>5</v>
      </c>
    </row>
    <row r="32" spans="1:9" s="2" customFormat="1">
      <c r="A32" s="2">
        <v>28</v>
      </c>
      <c r="B32" s="15">
        <f>[1]PV!H27</f>
        <v>67.5</v>
      </c>
      <c r="C32" s="16" t="str">
        <f>[1]PV!B27</f>
        <v>Dolghii Radu</v>
      </c>
      <c r="D32" s="15" t="str">
        <f>[1]PV!C27</f>
        <v>LTPS-2</v>
      </c>
      <c r="E32" s="15" t="str">
        <f>[1]PV!J27</f>
        <v>T3</v>
      </c>
      <c r="F32" s="15">
        <f>[1]PV!AO27</f>
        <v>80</v>
      </c>
      <c r="G32" s="15">
        <f>[1]PV!AP27</f>
        <v>59.344000000000001</v>
      </c>
      <c r="H32" s="17">
        <v>3</v>
      </c>
      <c r="I32" s="17">
        <f t="shared" si="0"/>
        <v>4</v>
      </c>
    </row>
    <row r="33" spans="1:9" s="2" customFormat="1">
      <c r="A33" s="2">
        <v>29</v>
      </c>
      <c r="B33" s="8">
        <f>[1]PV!H35</f>
        <v>75</v>
      </c>
      <c r="C33" s="9" t="str">
        <f>[1]PV!B35</f>
        <v>Miron Tudor</v>
      </c>
      <c r="D33" s="8" t="str">
        <f>[1]PV!C35</f>
        <v>USEFS</v>
      </c>
      <c r="E33" s="8" t="str">
        <f>[1]PV!J35</f>
        <v>J</v>
      </c>
      <c r="F33" s="8">
        <f>[1]PV!AO35</f>
        <v>132.5</v>
      </c>
      <c r="G33" s="8">
        <f>[1]PV!AP35</f>
        <v>92.710250000000002</v>
      </c>
      <c r="H33" s="18">
        <v>1</v>
      </c>
      <c r="I33" s="18">
        <f t="shared" si="0"/>
        <v>6</v>
      </c>
    </row>
    <row r="34" spans="1:9" s="2" customFormat="1">
      <c r="A34" s="2">
        <v>30</v>
      </c>
      <c r="B34" s="8">
        <f>[1]PV!H42</f>
        <v>75</v>
      </c>
      <c r="C34" s="9" t="str">
        <f>[1]PV!B42</f>
        <v>Dolința Gheorghe</v>
      </c>
      <c r="D34" s="8" t="str">
        <f>[1]PV!C42</f>
        <v>UTM</v>
      </c>
      <c r="E34" s="8" t="str">
        <f>[1]PV!J42</f>
        <v>J</v>
      </c>
      <c r="F34" s="8">
        <f>[1]PV!AO42</f>
        <v>127.5</v>
      </c>
      <c r="G34" s="8">
        <f>[1]PV!AP42</f>
        <v>84.723749999999995</v>
      </c>
      <c r="H34" s="18">
        <v>2</v>
      </c>
      <c r="I34" s="18">
        <f t="shared" si="0"/>
        <v>5</v>
      </c>
    </row>
    <row r="35" spans="1:9" s="2" customFormat="1">
      <c r="A35" s="2">
        <v>31</v>
      </c>
      <c r="B35" s="8">
        <f>[1]PV!H32</f>
        <v>75</v>
      </c>
      <c r="C35" s="9" t="str">
        <f>[1]PV!B32</f>
        <v>Calmîc Dumitru</v>
      </c>
      <c r="D35" s="8" t="str">
        <f>[1]PV!C32</f>
        <v>UTM</v>
      </c>
      <c r="E35" s="8" t="str">
        <f>[1]PV!J32</f>
        <v>J</v>
      </c>
      <c r="F35" s="8">
        <f>[1]PV!AO32</f>
        <v>120</v>
      </c>
      <c r="G35" s="8">
        <f>[1]PV!AP32</f>
        <v>85.968000000000004</v>
      </c>
      <c r="H35" s="18">
        <v>3</v>
      </c>
      <c r="I35" s="18">
        <f t="shared" si="0"/>
        <v>4</v>
      </c>
    </row>
    <row r="36" spans="1:9" s="2" customFormat="1">
      <c r="A36" s="2">
        <v>32</v>
      </c>
      <c r="B36" s="8">
        <f>[1]PV!H41</f>
        <v>75</v>
      </c>
      <c r="C36" s="9" t="str">
        <f>[1]PV!B41</f>
        <v>Cojemiacenco Eugen</v>
      </c>
      <c r="D36" s="8" t="str">
        <f>[1]PV!C41</f>
        <v>Titan</v>
      </c>
      <c r="E36" s="8" t="str">
        <f>[1]PV!J41</f>
        <v>T1</v>
      </c>
      <c r="F36" s="8">
        <f>[1]PV!AO41</f>
        <v>110</v>
      </c>
      <c r="G36" s="8">
        <f>[1]PV!AP41</f>
        <v>73.094999999999999</v>
      </c>
      <c r="H36" s="18">
        <v>1</v>
      </c>
      <c r="I36" s="18">
        <f t="shared" si="0"/>
        <v>6</v>
      </c>
    </row>
    <row r="37" spans="1:9" s="2" customFormat="1">
      <c r="A37" s="2">
        <v>33</v>
      </c>
      <c r="B37" s="8">
        <f>[1]PV!H40</f>
        <v>75</v>
      </c>
      <c r="C37" s="9" t="str">
        <f>[1]PV!B40</f>
        <v>Bort Dumitru</v>
      </c>
      <c r="D37" s="8" t="str">
        <f>[1]PV!C40</f>
        <v>M. Viteazul</v>
      </c>
      <c r="E37" s="8" t="str">
        <f>[1]PV!J40</f>
        <v>T1</v>
      </c>
      <c r="F37" s="8">
        <f>[1]PV!AO40</f>
        <v>77.5</v>
      </c>
      <c r="G37" s="8">
        <f>[1]PV!AP40</f>
        <v>52.27375</v>
      </c>
      <c r="H37" s="18">
        <v>2</v>
      </c>
      <c r="I37" s="18">
        <f t="shared" si="0"/>
        <v>5</v>
      </c>
    </row>
    <row r="38" spans="1:9" s="2" customFormat="1">
      <c r="A38" s="2">
        <v>34</v>
      </c>
      <c r="B38" s="8">
        <f>[1]PV!H36</f>
        <v>75</v>
      </c>
      <c r="C38" s="9" t="str">
        <f>[1]PV!B36</f>
        <v>Zgherbaci Liviu</v>
      </c>
      <c r="D38" s="8" t="str">
        <f>[1]PV!C36</f>
        <v>Apollo</v>
      </c>
      <c r="E38" s="8" t="str">
        <f>[1]PV!J36</f>
        <v>T2</v>
      </c>
      <c r="F38" s="8">
        <f>[1]PV!AO36</f>
        <v>117.5</v>
      </c>
      <c r="G38" s="8">
        <f>[1]PV!AP36</f>
        <v>80.957499999999996</v>
      </c>
      <c r="H38" s="18">
        <v>1</v>
      </c>
      <c r="I38" s="18">
        <f t="shared" si="0"/>
        <v>6</v>
      </c>
    </row>
    <row r="39" spans="1:9" s="2" customFormat="1">
      <c r="A39" s="2">
        <v>35</v>
      </c>
      <c r="B39" s="8">
        <f>[1]PV!H33</f>
        <v>75</v>
      </c>
      <c r="C39" s="9" t="str">
        <f>[1]PV!B33</f>
        <v>Șcarabnîi Catalin</v>
      </c>
      <c r="D39" s="8" t="str">
        <f>[1]PV!C33</f>
        <v>LTPS-2</v>
      </c>
      <c r="E39" s="8" t="str">
        <f>[1]PV!J33</f>
        <v>T2</v>
      </c>
      <c r="F39" s="8">
        <f>[1]PV!AO33</f>
        <v>75</v>
      </c>
      <c r="G39" s="8">
        <f>[1]PV!AP33</f>
        <v>53.122500000000002</v>
      </c>
      <c r="H39" s="18">
        <v>2</v>
      </c>
      <c r="I39" s="18">
        <f t="shared" si="0"/>
        <v>5</v>
      </c>
    </row>
    <row r="40" spans="1:9" s="2" customFormat="1">
      <c r="A40" s="2">
        <v>36</v>
      </c>
      <c r="B40" s="8">
        <f>[1]PV!H34</f>
        <v>75</v>
      </c>
      <c r="C40" s="9" t="str">
        <f>[1]PV!B34</f>
        <v>Albu Sergiu</v>
      </c>
      <c r="D40" s="8" t="str">
        <f>[1]PV!C34</f>
        <v>Edineț</v>
      </c>
      <c r="E40" s="8" t="str">
        <f>[1]PV!J34</f>
        <v>T2</v>
      </c>
      <c r="F40" s="8">
        <f>[1]PV!AO34</f>
        <v>0</v>
      </c>
      <c r="G40" s="8">
        <f>[1]PV!AP34</f>
        <v>0</v>
      </c>
      <c r="H40" s="18">
        <v>0</v>
      </c>
      <c r="I40" s="18">
        <f t="shared" si="0"/>
        <v>0</v>
      </c>
    </row>
    <row r="41" spans="1:9" s="2" customFormat="1">
      <c r="A41" s="2">
        <v>37</v>
      </c>
      <c r="B41" s="8">
        <f>[1]PV!H38</f>
        <v>75</v>
      </c>
      <c r="C41" s="9" t="str">
        <f>[1]PV!B38</f>
        <v>Miron Nicolai</v>
      </c>
      <c r="D41" s="8" t="str">
        <f>[1]PV!C38</f>
        <v>LIMPS</v>
      </c>
      <c r="E41" s="8" t="str">
        <f>[1]PV!J38</f>
        <v>T3</v>
      </c>
      <c r="F41" s="8">
        <f>[1]PV!AO38</f>
        <v>120</v>
      </c>
      <c r="G41" s="8">
        <f>[1]PV!AP38</f>
        <v>81.467999999999989</v>
      </c>
      <c r="H41" s="18">
        <v>1</v>
      </c>
      <c r="I41" s="18">
        <f t="shared" si="0"/>
        <v>6</v>
      </c>
    </row>
    <row r="42" spans="1:9" s="2" customFormat="1">
      <c r="A42" s="2">
        <v>38</v>
      </c>
      <c r="B42" s="8">
        <f>[1]PV!H37</f>
        <v>75</v>
      </c>
      <c r="C42" s="9" t="str">
        <f>[1]PV!B37</f>
        <v>Scurtu Cristian</v>
      </c>
      <c r="D42" s="8" t="str">
        <f>[1]PV!C37</f>
        <v>LTPS-2</v>
      </c>
      <c r="E42" s="8" t="str">
        <f>[1]PV!J37</f>
        <v>T3</v>
      </c>
      <c r="F42" s="8">
        <f>[1]PV!AO37</f>
        <v>105</v>
      </c>
      <c r="G42" s="8">
        <f>[1]PV!AP37</f>
        <v>72.177000000000007</v>
      </c>
      <c r="H42" s="18">
        <v>2</v>
      </c>
      <c r="I42" s="18">
        <f t="shared" si="0"/>
        <v>5</v>
      </c>
    </row>
    <row r="43" spans="1:9" s="2" customFormat="1">
      <c r="A43" s="2">
        <v>39</v>
      </c>
      <c r="B43" s="8">
        <f>[1]PV!H39</f>
        <v>75</v>
      </c>
      <c r="C43" s="9" t="str">
        <f>[1]PV!B39</f>
        <v>Pînzari Cristian</v>
      </c>
      <c r="D43" s="8" t="str">
        <f>[1]PV!C39</f>
        <v>LTPS-2</v>
      </c>
      <c r="E43" s="8" t="str">
        <f>[1]PV!J39</f>
        <v>T3</v>
      </c>
      <c r="F43" s="8">
        <f>[1]PV!AO39</f>
        <v>100</v>
      </c>
      <c r="G43" s="8">
        <f>[1]PV!AP39</f>
        <v>67.820000000000007</v>
      </c>
      <c r="H43" s="18">
        <v>3</v>
      </c>
      <c r="I43" s="18">
        <f t="shared" si="0"/>
        <v>4</v>
      </c>
    </row>
    <row r="44" spans="1:9" s="2" customFormat="1">
      <c r="A44" s="2">
        <v>40</v>
      </c>
      <c r="B44" s="15">
        <f>[1]PV!H45</f>
        <v>82.5</v>
      </c>
      <c r="C44" s="16" t="str">
        <f>[1]PV!B45</f>
        <v>Radu Alexandru</v>
      </c>
      <c r="D44" s="15" t="str">
        <f>[1]PV!C45</f>
        <v>USEFS</v>
      </c>
      <c r="E44" s="15" t="str">
        <f>[1]PV!J45</f>
        <v>J</v>
      </c>
      <c r="F44" s="15">
        <f>[1]PV!AO45</f>
        <v>175</v>
      </c>
      <c r="G44" s="15">
        <f>[1]PV!AP45</f>
        <v>113.9425</v>
      </c>
      <c r="H44" s="17">
        <v>1</v>
      </c>
      <c r="I44" s="17">
        <f t="shared" si="0"/>
        <v>6</v>
      </c>
    </row>
    <row r="45" spans="1:9" s="2" customFormat="1">
      <c r="A45" s="2">
        <v>41</v>
      </c>
      <c r="B45" s="15">
        <f>[1]PV!H46</f>
        <v>82.5</v>
      </c>
      <c r="C45" s="16" t="str">
        <f>[1]PV!B46</f>
        <v>Ciumaș Pavel</v>
      </c>
      <c r="D45" s="15" t="str">
        <f>[1]PV!C46</f>
        <v>Gaudeamus</v>
      </c>
      <c r="E45" s="15" t="str">
        <f>[1]PV!J46</f>
        <v>J</v>
      </c>
      <c r="F45" s="15">
        <f>[1]PV!AO46</f>
        <v>75</v>
      </c>
      <c r="G45" s="15">
        <f>[1]PV!AP46</f>
        <v>48.457500000000003</v>
      </c>
      <c r="H45" s="17">
        <v>2</v>
      </c>
      <c r="I45" s="17">
        <f t="shared" si="0"/>
        <v>5</v>
      </c>
    </row>
    <row r="46" spans="1:9" s="2" customFormat="1">
      <c r="A46" s="2">
        <v>42</v>
      </c>
      <c r="B46" s="15">
        <f>[1]PV!H54</f>
        <v>82.5</v>
      </c>
      <c r="C46" s="16" t="str">
        <f>[1]PV!B54</f>
        <v>Ceban Victor</v>
      </c>
      <c r="D46" s="15" t="str">
        <f>[1]PV!C54</f>
        <v xml:space="preserve">Hayduc Gym </v>
      </c>
      <c r="E46" s="15" t="s">
        <v>9</v>
      </c>
      <c r="F46" s="15">
        <f>[1]PV!AO54</f>
        <v>172.5</v>
      </c>
      <c r="G46" s="15">
        <f>[1]PV!AP54</f>
        <v>107.82975</v>
      </c>
      <c r="H46" s="17">
        <v>1</v>
      </c>
      <c r="I46" s="17">
        <f t="shared" si="0"/>
        <v>6</v>
      </c>
    </row>
    <row r="47" spans="1:9" s="2" customFormat="1">
      <c r="A47" s="2">
        <v>43</v>
      </c>
      <c r="B47" s="15">
        <f>[1]PV!H44</f>
        <v>82.5</v>
      </c>
      <c r="C47" s="16" t="str">
        <f>[1]PV!B44</f>
        <v>Barbu Iurie</v>
      </c>
      <c r="D47" s="15" t="str">
        <f>[1]PV!C44</f>
        <v>Star Club</v>
      </c>
      <c r="E47" s="15" t="s">
        <v>9</v>
      </c>
      <c r="F47" s="15">
        <f>[1]PV!AO44</f>
        <v>140</v>
      </c>
      <c r="G47" s="15">
        <f>[1]PV!AP44</f>
        <v>91.98</v>
      </c>
      <c r="H47" s="17">
        <v>2</v>
      </c>
      <c r="I47" s="17">
        <f t="shared" si="0"/>
        <v>5</v>
      </c>
    </row>
    <row r="48" spans="1:9" s="2" customFormat="1">
      <c r="A48" s="2">
        <v>44</v>
      </c>
      <c r="B48" s="15">
        <f>[1]PV!H48</f>
        <v>82.5</v>
      </c>
      <c r="C48" s="16" t="str">
        <f>[1]PV!B48</f>
        <v>Scripnic Igor</v>
      </c>
      <c r="D48" s="15" t="str">
        <f>[1]PV!C48</f>
        <v>Galatica</v>
      </c>
      <c r="E48" s="15" t="s">
        <v>9</v>
      </c>
      <c r="F48" s="15">
        <f>[1]PV!AO48</f>
        <v>130</v>
      </c>
      <c r="G48" s="15">
        <f>[1]PV!AP48</f>
        <v>82.277000000000001</v>
      </c>
      <c r="H48" s="17">
        <v>3</v>
      </c>
      <c r="I48" s="17">
        <f t="shared" si="0"/>
        <v>4</v>
      </c>
    </row>
    <row r="49" spans="1:9" s="2" customFormat="1">
      <c r="A49" s="2">
        <v>45</v>
      </c>
      <c r="B49" s="15">
        <f>[1]PV!H49</f>
        <v>82.5</v>
      </c>
      <c r="C49" s="16" t="str">
        <f>[1]PV!B49</f>
        <v>Trifan Cătălin</v>
      </c>
      <c r="D49" s="15" t="str">
        <f>[1]PV!C49</f>
        <v>M. Viteazul</v>
      </c>
      <c r="E49" s="15" t="str">
        <f>[1]PV!J49</f>
        <v>T1</v>
      </c>
      <c r="F49" s="15">
        <f>[1]PV!AO49</f>
        <v>100</v>
      </c>
      <c r="G49" s="15">
        <f>[1]PV!AP49</f>
        <v>63.18</v>
      </c>
      <c r="H49" s="17">
        <v>1</v>
      </c>
      <c r="I49" s="17">
        <f t="shared" si="0"/>
        <v>6</v>
      </c>
    </row>
    <row r="50" spans="1:9" s="2" customFormat="1">
      <c r="A50" s="2">
        <v>46</v>
      </c>
      <c r="B50" s="15">
        <f>[1]PV!H52</f>
        <v>82.5</v>
      </c>
      <c r="C50" s="16" t="str">
        <f>[1]PV!B52</f>
        <v>Martea Lucian</v>
      </c>
      <c r="D50" s="15" t="str">
        <f>[1]PV!C52</f>
        <v>LTPS-2</v>
      </c>
      <c r="E50" s="15" t="str">
        <f>[1]PV!J52</f>
        <v>T1</v>
      </c>
      <c r="F50" s="15">
        <f>[1]PV!AO52</f>
        <v>95</v>
      </c>
      <c r="G50" s="15">
        <f>[1]PV!AP52</f>
        <v>59.697999999999993</v>
      </c>
      <c r="H50" s="17">
        <v>2</v>
      </c>
      <c r="I50" s="17">
        <f t="shared" si="0"/>
        <v>5</v>
      </c>
    </row>
    <row r="51" spans="1:9" s="2" customFormat="1">
      <c r="A51" s="2">
        <v>47</v>
      </c>
      <c r="B51" s="15">
        <f>[1]PV!H53</f>
        <v>82.5</v>
      </c>
      <c r="C51" s="16" t="str">
        <f>[1]PV!B53</f>
        <v>Zinovii Constantin</v>
      </c>
      <c r="D51" s="15" t="str">
        <f>[1]PV!C53</f>
        <v>Apollo</v>
      </c>
      <c r="E51" s="15" t="str">
        <f>[1]PV!J53</f>
        <v>T2</v>
      </c>
      <c r="F51" s="15">
        <f>[1]PV!AO53</f>
        <v>95</v>
      </c>
      <c r="G51" s="15">
        <f>[1]PV!AP53</f>
        <v>59.441500000000005</v>
      </c>
      <c r="H51" s="17">
        <v>1</v>
      </c>
      <c r="I51" s="17">
        <f t="shared" si="0"/>
        <v>6</v>
      </c>
    </row>
    <row r="52" spans="1:9" s="2" customFormat="1">
      <c r="A52" s="2">
        <v>48</v>
      </c>
      <c r="B52" s="15">
        <f>[1]PV!H43</f>
        <v>82.5</v>
      </c>
      <c r="C52" s="16" t="str">
        <f>[1]PV!B43</f>
        <v>Spetețchi Dionisie</v>
      </c>
      <c r="D52" s="15" t="str">
        <f>[1]PV!C43</f>
        <v>LTPS-2</v>
      </c>
      <c r="E52" s="15" t="str">
        <f>[1]PV!J43</f>
        <v>T2</v>
      </c>
      <c r="F52" s="15">
        <f>[1]PV!AO43</f>
        <v>87.5</v>
      </c>
      <c r="G52" s="15">
        <f>[1]PV!AP43</f>
        <v>57.898749999999993</v>
      </c>
      <c r="H52" s="17">
        <v>2</v>
      </c>
      <c r="I52" s="17">
        <f t="shared" si="0"/>
        <v>5</v>
      </c>
    </row>
    <row r="53" spans="1:9" s="2" customFormat="1">
      <c r="A53" s="2">
        <v>49</v>
      </c>
      <c r="B53" s="15">
        <f>[1]PV!H51</f>
        <v>82.5</v>
      </c>
      <c r="C53" s="16" t="str">
        <f>[1]PV!B51</f>
        <v>Bulai Daniel</v>
      </c>
      <c r="D53" s="15" t="str">
        <f>[1]PV!C51</f>
        <v>LTPS-2</v>
      </c>
      <c r="E53" s="15" t="str">
        <f>[1]PV!J51</f>
        <v>T2</v>
      </c>
      <c r="F53" s="15">
        <f>[1]PV!AO51</f>
        <v>0</v>
      </c>
      <c r="G53" s="15">
        <f>[1]PV!AP51</f>
        <v>0</v>
      </c>
      <c r="H53" s="17">
        <v>0</v>
      </c>
      <c r="I53" s="17">
        <f t="shared" si="0"/>
        <v>0</v>
      </c>
    </row>
    <row r="54" spans="1:9" s="2" customFormat="1">
      <c r="A54" s="2">
        <v>50</v>
      </c>
      <c r="B54" s="15">
        <f>[1]PV!H47</f>
        <v>82.5</v>
      </c>
      <c r="C54" s="16" t="str">
        <f>[1]PV!B47</f>
        <v>Babcinshii Eugen</v>
      </c>
      <c r="D54" s="15" t="str">
        <f>[1]PV!C47</f>
        <v>Star Club</v>
      </c>
      <c r="E54" s="15" t="str">
        <f>[1]PV!J47</f>
        <v>T3</v>
      </c>
      <c r="F54" s="15">
        <f>[1]PV!AO47</f>
        <v>135</v>
      </c>
      <c r="G54" s="15">
        <f>[1]PV!AP47</f>
        <v>86.238</v>
      </c>
      <c r="H54" s="17">
        <v>1</v>
      </c>
      <c r="I54" s="17">
        <f t="shared" si="0"/>
        <v>6</v>
      </c>
    </row>
    <row r="55" spans="1:9" s="2" customFormat="1">
      <c r="A55" s="2">
        <v>51</v>
      </c>
      <c r="B55" s="15">
        <f>[1]PV!H50</f>
        <v>82.5</v>
      </c>
      <c r="C55" s="16" t="str">
        <f>[1]PV!B50</f>
        <v>Bătrîncea Vasilie</v>
      </c>
      <c r="D55" s="15" t="str">
        <f>[1]PV!C50</f>
        <v>M. Viteazul</v>
      </c>
      <c r="E55" s="15" t="str">
        <f>[1]PV!J50</f>
        <v>T3</v>
      </c>
      <c r="F55" s="15">
        <f>[1]PV!AO50</f>
        <v>120</v>
      </c>
      <c r="G55" s="15">
        <f>[1]PV!AP50</f>
        <v>75.816000000000003</v>
      </c>
      <c r="H55" s="17">
        <v>2</v>
      </c>
      <c r="I55" s="17">
        <f t="shared" si="0"/>
        <v>5</v>
      </c>
    </row>
    <row r="56" spans="1:9" s="2" customFormat="1">
      <c r="A56" s="2">
        <v>52</v>
      </c>
      <c r="B56" s="15">
        <f>[1]PV!H55</f>
        <v>82.5</v>
      </c>
      <c r="C56" s="16" t="str">
        <f>[1]PV!B55</f>
        <v>Popescu Tudor</v>
      </c>
      <c r="D56" s="15" t="str">
        <f>[1]PV!C55</f>
        <v>UTM</v>
      </c>
      <c r="E56" s="15" t="str">
        <f>[1]PV!J55</f>
        <v>T3</v>
      </c>
      <c r="F56" s="15">
        <f>[1]PV!AO55</f>
        <v>0</v>
      </c>
      <c r="G56" s="15">
        <f>[1]PV!AP55</f>
        <v>0</v>
      </c>
      <c r="H56" s="17">
        <v>0</v>
      </c>
      <c r="I56" s="17">
        <f t="shared" si="0"/>
        <v>0</v>
      </c>
    </row>
    <row r="57" spans="1:9" s="2" customFormat="1">
      <c r="A57" s="2">
        <v>53</v>
      </c>
      <c r="B57" s="8">
        <f>[1]PV!H59</f>
        <v>90</v>
      </c>
      <c r="C57" s="9" t="str">
        <f>[1]PV!B59</f>
        <v>Gicu Casian</v>
      </c>
      <c r="D57" s="8" t="str">
        <f>[1]PV!C59</f>
        <v>ULTRA Fitnes</v>
      </c>
      <c r="E57" s="8" t="str">
        <f>[1]PV!J59</f>
        <v>J</v>
      </c>
      <c r="F57" s="8">
        <f>[1]PV!AO59</f>
        <v>145</v>
      </c>
      <c r="G57" s="8">
        <f>[1]PV!AP59</f>
        <v>88.203499999999991</v>
      </c>
      <c r="H57" s="18">
        <v>1</v>
      </c>
      <c r="I57" s="18">
        <f t="shared" si="0"/>
        <v>6</v>
      </c>
    </row>
    <row r="58" spans="1:9" s="2" customFormat="1">
      <c r="A58" s="2">
        <v>54</v>
      </c>
      <c r="B58" s="8">
        <f>[1]PV!H60</f>
        <v>90</v>
      </c>
      <c r="C58" s="9" t="str">
        <f>[1]PV!B60</f>
        <v>Coada Sergiu</v>
      </c>
      <c r="D58" s="8" t="str">
        <f>[1]PV!C60</f>
        <v>UTM</v>
      </c>
      <c r="E58" s="8" t="str">
        <f>[1]PV!J60</f>
        <v>J</v>
      </c>
      <c r="F58" s="8">
        <f>[1]PV!AO60</f>
        <v>137.5</v>
      </c>
      <c r="G58" s="8">
        <f>[1]PV!AP60</f>
        <v>82.871250000000003</v>
      </c>
      <c r="H58" s="18">
        <v>2</v>
      </c>
      <c r="I58" s="18">
        <f t="shared" si="0"/>
        <v>5</v>
      </c>
    </row>
    <row r="59" spans="1:9" s="2" customFormat="1">
      <c r="A59" s="2">
        <v>55</v>
      </c>
      <c r="B59" s="8">
        <f>[1]PV!H62</f>
        <v>90</v>
      </c>
      <c r="C59" s="9" t="str">
        <f>[1]PV!B62</f>
        <v>Maximencu Stanislav</v>
      </c>
      <c r="D59" s="8" t="str">
        <f>[1]PV!C62</f>
        <v>USEFS</v>
      </c>
      <c r="E59" s="8" t="str">
        <f>[1]PV!J62</f>
        <v>J</v>
      </c>
      <c r="F59" s="8">
        <f>[1]PV!AO62</f>
        <v>132.5</v>
      </c>
      <c r="G59" s="8">
        <f>[1]PV!AP62</f>
        <v>78.413499999999999</v>
      </c>
      <c r="H59" s="18">
        <v>3</v>
      </c>
      <c r="I59" s="18">
        <f t="shared" si="0"/>
        <v>4</v>
      </c>
    </row>
    <row r="60" spans="1:9" s="2" customFormat="1">
      <c r="A60" s="2">
        <v>56</v>
      </c>
      <c r="B60" s="8">
        <f>[1]PV!H61</f>
        <v>90</v>
      </c>
      <c r="C60" s="9" t="str">
        <f>[1]PV!B61</f>
        <v>Banu Dumitru</v>
      </c>
      <c r="D60" s="8" t="str">
        <f>[1]PV!C61</f>
        <v>Star Club</v>
      </c>
      <c r="E60" s="8" t="str">
        <f>[1]PV!J61</f>
        <v>J</v>
      </c>
      <c r="F60" s="8">
        <f>[1]PV!AO61</f>
        <v>130</v>
      </c>
      <c r="G60" s="8">
        <f>[1]PV!AP61</f>
        <v>77.311000000000007</v>
      </c>
      <c r="H60" s="18">
        <v>4</v>
      </c>
      <c r="I60" s="18">
        <f t="shared" si="0"/>
        <v>3</v>
      </c>
    </row>
    <row r="61" spans="1:9" s="2" customFormat="1">
      <c r="A61" s="2">
        <v>57</v>
      </c>
      <c r="B61" s="8">
        <f>[1]PV!H63</f>
        <v>90</v>
      </c>
      <c r="C61" s="9" t="str">
        <f>[1]PV!B63</f>
        <v>Meleca Vladimir</v>
      </c>
      <c r="D61" s="8" t="str">
        <f>[1]PV!C63</f>
        <v>Titan</v>
      </c>
      <c r="E61" s="8" t="s">
        <v>10</v>
      </c>
      <c r="F61" s="8">
        <f>[1]PV!AO63</f>
        <v>85</v>
      </c>
      <c r="G61" s="8">
        <f>[1]PV!AP63</f>
        <v>50.269000000000005</v>
      </c>
      <c r="H61" s="18">
        <v>1</v>
      </c>
      <c r="I61" s="18">
        <f t="shared" si="0"/>
        <v>6</v>
      </c>
    </row>
    <row r="62" spans="1:9" s="2" customFormat="1">
      <c r="A62" s="2">
        <v>58</v>
      </c>
      <c r="B62" s="8">
        <f>[1]PV!H58</f>
        <v>90</v>
      </c>
      <c r="C62" s="9" t="str">
        <f>[1]PV!B58</f>
        <v>Naporciuc Alexandr</v>
      </c>
      <c r="D62" s="8" t="str">
        <f>[1]PV!C58</f>
        <v>Titan</v>
      </c>
      <c r="E62" s="8" t="str">
        <f>[1]PV!J58</f>
        <v>M2</v>
      </c>
      <c r="F62" s="8">
        <f>[1]PV!AO58</f>
        <v>142.5</v>
      </c>
      <c r="G62" s="8">
        <f>[1]PV!AP58</f>
        <v>86.754000000000005</v>
      </c>
      <c r="H62" s="18">
        <v>1</v>
      </c>
      <c r="I62" s="18">
        <f t="shared" si="0"/>
        <v>6</v>
      </c>
    </row>
    <row r="63" spans="1:9" s="2" customFormat="1">
      <c r="A63" s="2">
        <v>59</v>
      </c>
      <c r="B63" s="8">
        <f>[1]PV!H56</f>
        <v>90</v>
      </c>
      <c r="C63" s="9" t="str">
        <f>[1]PV!B56</f>
        <v>Beloborodov Oleg</v>
      </c>
      <c r="D63" s="8" t="str">
        <f>[1]PV!C56</f>
        <v>Titan</v>
      </c>
      <c r="E63" s="8" t="str">
        <f>[1]PV!J56</f>
        <v>M4</v>
      </c>
      <c r="F63" s="8">
        <f>[1]PV!AO56</f>
        <v>130</v>
      </c>
      <c r="G63" s="8">
        <f>[1]PV!AP56</f>
        <v>79.781000000000006</v>
      </c>
      <c r="H63" s="18">
        <v>1</v>
      </c>
      <c r="I63" s="18">
        <f t="shared" si="0"/>
        <v>6</v>
      </c>
    </row>
    <row r="64" spans="1:9" s="2" customFormat="1">
      <c r="A64" s="2">
        <v>60</v>
      </c>
      <c r="B64" s="8">
        <f>[1]PV!H64</f>
        <v>90</v>
      </c>
      <c r="C64" s="9" t="str">
        <f>[1]PV!B64</f>
        <v>Starîș Dumitru</v>
      </c>
      <c r="D64" s="8" t="str">
        <f>[1]PV!C64</f>
        <v xml:space="preserve">Hayduc Gym </v>
      </c>
      <c r="E64" s="8" t="str">
        <f>[1]PV!J64</f>
        <v>T2</v>
      </c>
      <c r="F64" s="8">
        <f>[1]PV!AO64</f>
        <v>107.5</v>
      </c>
      <c r="G64" s="8">
        <f>[1]PV!AP64</f>
        <v>62.96275</v>
      </c>
      <c r="H64" s="18">
        <v>1</v>
      </c>
      <c r="I64" s="18">
        <f t="shared" si="0"/>
        <v>6</v>
      </c>
    </row>
    <row r="65" spans="1:9" s="2" customFormat="1">
      <c r="A65" s="2">
        <v>61</v>
      </c>
      <c r="B65" s="8">
        <f>[1]PV!H57</f>
        <v>90</v>
      </c>
      <c r="C65" s="9" t="str">
        <f>[1]PV!B57</f>
        <v>Șerban Alexandr</v>
      </c>
      <c r="D65" s="8" t="str">
        <f>[1]PV!C57</f>
        <v>USMF</v>
      </c>
      <c r="E65" s="8" t="str">
        <f>[1]PV!J57</f>
        <v>T3</v>
      </c>
      <c r="F65" s="8">
        <f>[1]PV!AO57</f>
        <v>110</v>
      </c>
      <c r="G65" s="8">
        <f>[1]PV!AP57</f>
        <v>67.078000000000003</v>
      </c>
      <c r="H65" s="18">
        <v>1</v>
      </c>
      <c r="I65" s="18">
        <f t="shared" si="0"/>
        <v>6</v>
      </c>
    </row>
    <row r="66" spans="1:9" s="2" customFormat="1">
      <c r="A66" s="2">
        <v>62</v>
      </c>
      <c r="B66" s="15">
        <f>[1]PV!H66</f>
        <v>100</v>
      </c>
      <c r="C66" s="16" t="str">
        <f>[1]PV!B66</f>
        <v>Perșin Alexandr</v>
      </c>
      <c r="D66" s="15" t="str">
        <f>[1]PV!C66</f>
        <v>UTM</v>
      </c>
      <c r="E66" s="15" t="str">
        <f>[1]PV!J66</f>
        <v>J</v>
      </c>
      <c r="F66" s="15">
        <f>[1]PV!AO66</f>
        <v>142.5</v>
      </c>
      <c r="G66" s="15">
        <f>[1]PV!AP66</f>
        <v>83.305499999999995</v>
      </c>
      <c r="H66" s="17">
        <v>1</v>
      </c>
      <c r="I66" s="17">
        <f t="shared" si="0"/>
        <v>6</v>
      </c>
    </row>
    <row r="67" spans="1:9" s="2" customFormat="1">
      <c r="A67" s="2">
        <v>63</v>
      </c>
      <c r="B67" s="15">
        <f>[1]PV!H65</f>
        <v>100</v>
      </c>
      <c r="C67" s="16" t="str">
        <f>[1]PV!B65</f>
        <v>Graur Sergiu</v>
      </c>
      <c r="D67" s="15" t="str">
        <f>[1]PV!C65</f>
        <v>Apollo</v>
      </c>
      <c r="E67" s="15" t="str">
        <f>[1]PV!J65</f>
        <v>J</v>
      </c>
      <c r="F67" s="15">
        <f>[1]PV!AO65</f>
        <v>0</v>
      </c>
      <c r="G67" s="15">
        <f>[1]PV!AP65</f>
        <v>0</v>
      </c>
      <c r="H67" s="17">
        <v>0</v>
      </c>
      <c r="I67" s="17">
        <f t="shared" si="0"/>
        <v>0</v>
      </c>
    </row>
    <row r="68" spans="1:9" s="2" customFormat="1">
      <c r="A68" s="2">
        <v>64</v>
      </c>
      <c r="B68" s="15">
        <f>[1]PV!H69</f>
        <v>100</v>
      </c>
      <c r="C68" s="16" t="str">
        <f>[1]PV!B69</f>
        <v>Roșca Tudor</v>
      </c>
      <c r="D68" s="15" t="str">
        <f>[1]PV!C69</f>
        <v>Aligator</v>
      </c>
      <c r="E68" s="15" t="s">
        <v>9</v>
      </c>
      <c r="F68" s="15">
        <f>[1]PV!AO69</f>
        <v>157.5</v>
      </c>
      <c r="G68" s="15">
        <f>[1]PV!AP69</f>
        <v>88.499249999999989</v>
      </c>
      <c r="H68" s="17">
        <v>1</v>
      </c>
      <c r="I68" s="17">
        <f t="shared" si="0"/>
        <v>6</v>
      </c>
    </row>
    <row r="69" spans="1:9" s="2" customFormat="1">
      <c r="A69" s="2">
        <v>65</v>
      </c>
      <c r="B69" s="15">
        <f>[1]PV!H67</f>
        <v>100</v>
      </c>
      <c r="C69" s="16" t="str">
        <f>[1]PV!B67</f>
        <v>Furmuzachi Andrei</v>
      </c>
      <c r="D69" s="15" t="str">
        <f>[1]PV!C67</f>
        <v>LTPS-2</v>
      </c>
      <c r="E69" s="15" t="str">
        <f>[1]PV!J67</f>
        <v>T2</v>
      </c>
      <c r="F69" s="15">
        <f>[1]PV!AO67</f>
        <v>80</v>
      </c>
      <c r="G69" s="15">
        <f>[1]PV!AP67</f>
        <v>45.735999999999997</v>
      </c>
      <c r="H69" s="17">
        <v>1</v>
      </c>
      <c r="I69" s="17">
        <f t="shared" ref="I69:I77" si="1">IF(H69=1,6,IF(H69=2,5,IF(H69=3,4,IF(H69=4,3,IF(H69=5,2,IF(H69=6,1,0))))))</f>
        <v>6</v>
      </c>
    </row>
    <row r="70" spans="1:9" s="2" customFormat="1">
      <c r="A70" s="2">
        <v>66</v>
      </c>
      <c r="B70" s="15">
        <f>[1]PV!H68</f>
        <v>100</v>
      </c>
      <c r="C70" s="16" t="str">
        <f>[1]PV!B68</f>
        <v>Doneț Alexei</v>
      </c>
      <c r="D70" s="15" t="str">
        <f>[1]PV!C68</f>
        <v>UTM</v>
      </c>
      <c r="E70" s="15" t="str">
        <f>[1]PV!J68</f>
        <v>T3</v>
      </c>
      <c r="F70" s="15">
        <f>[1]PV!AO68</f>
        <v>130</v>
      </c>
      <c r="G70" s="15">
        <f>[1]PV!AP68</f>
        <v>73.111999999999995</v>
      </c>
      <c r="H70" s="17">
        <v>1</v>
      </c>
      <c r="I70" s="17">
        <f t="shared" si="1"/>
        <v>6</v>
      </c>
    </row>
    <row r="71" spans="1:9" s="2" customFormat="1">
      <c r="A71" s="2">
        <v>67</v>
      </c>
      <c r="B71" s="8">
        <f>[1]PV!H70</f>
        <v>110</v>
      </c>
      <c r="C71" s="9" t="str">
        <f>[1]PV!B70</f>
        <v>Costețchi Vasilie</v>
      </c>
      <c r="D71" s="8" t="str">
        <f>[1]PV!C70</f>
        <v>Gîrboveț</v>
      </c>
      <c r="E71" s="8" t="str">
        <f>[1]PV!J70</f>
        <v>M3</v>
      </c>
      <c r="F71" s="8">
        <f>[1]PV!AO70</f>
        <v>135</v>
      </c>
      <c r="G71" s="8">
        <f>[1]PV!AP70</f>
        <v>74.506499999999988</v>
      </c>
      <c r="H71" s="18">
        <v>1</v>
      </c>
      <c r="I71" s="18">
        <f t="shared" si="1"/>
        <v>6</v>
      </c>
    </row>
    <row r="72" spans="1:9" s="2" customFormat="1">
      <c r="A72" s="2">
        <v>68</v>
      </c>
      <c r="B72" s="8">
        <f>[1]PV!H72</f>
        <v>110</v>
      </c>
      <c r="C72" s="9" t="str">
        <f>[1]PV!B72</f>
        <v>Danilov Valentin</v>
      </c>
      <c r="D72" s="8" t="str">
        <f>[1]PV!C72</f>
        <v>UTM</v>
      </c>
      <c r="E72" s="15" t="s">
        <v>9</v>
      </c>
      <c r="F72" s="8">
        <f>[1]PV!AO72</f>
        <v>165</v>
      </c>
      <c r="G72" s="8">
        <f>[1]PV!AP72</f>
        <v>88.538999999999987</v>
      </c>
      <c r="H72" s="18">
        <v>1</v>
      </c>
      <c r="I72" s="18">
        <f t="shared" si="1"/>
        <v>6</v>
      </c>
    </row>
    <row r="73" spans="1:9" s="2" customFormat="1">
      <c r="A73" s="2">
        <v>69</v>
      </c>
      <c r="B73" s="8">
        <f>[1]PV!H71</f>
        <v>110</v>
      </c>
      <c r="C73" s="9" t="str">
        <f>[1]PV!B71</f>
        <v>Luchianov Evghenii</v>
      </c>
      <c r="D73" s="8" t="str">
        <f>[1]PV!C71</f>
        <v>Gloria</v>
      </c>
      <c r="E73" s="8" t="str">
        <f>[1]PV!J71</f>
        <v>T3</v>
      </c>
      <c r="F73" s="8">
        <f>[1]PV!AO71</f>
        <v>162.5</v>
      </c>
      <c r="G73" s="8">
        <f>[1]PV!AP71</f>
        <v>88.936250000000001</v>
      </c>
      <c r="H73" s="18">
        <v>1</v>
      </c>
      <c r="I73" s="18">
        <f t="shared" si="1"/>
        <v>6</v>
      </c>
    </row>
    <row r="74" spans="1:9" s="2" customFormat="1">
      <c r="A74" s="2">
        <v>70</v>
      </c>
      <c r="B74" s="15">
        <f>[1]PV!H74</f>
        <v>125</v>
      </c>
      <c r="C74" s="16" t="str">
        <f>[1]PV!B74</f>
        <v xml:space="preserve">Negruța Stanislav </v>
      </c>
      <c r="D74" s="15" t="str">
        <f>[1]PV!C74</f>
        <v>M. Viteazul</v>
      </c>
      <c r="E74" s="15" t="s">
        <v>9</v>
      </c>
      <c r="F74" s="15">
        <f>[1]PV!AO74</f>
        <v>200</v>
      </c>
      <c r="G74" s="15">
        <f>[1]PV!AP74</f>
        <v>104.67999999999999</v>
      </c>
      <c r="H74" s="17">
        <v>1</v>
      </c>
      <c r="I74" s="17">
        <f t="shared" si="1"/>
        <v>6</v>
      </c>
    </row>
    <row r="75" spans="1:9" s="2" customFormat="1">
      <c r="A75" s="2">
        <v>71</v>
      </c>
      <c r="B75" s="15">
        <f>[1]PV!H73</f>
        <v>125</v>
      </c>
      <c r="C75" s="16" t="str">
        <f>[1]PV!B73</f>
        <v>Catana Ion</v>
      </c>
      <c r="D75" s="15" t="str">
        <f>[1]PV!C73</f>
        <v>Aligator</v>
      </c>
      <c r="E75" s="15" t="s">
        <v>9</v>
      </c>
      <c r="F75" s="15">
        <f>[1]PV!AO73</f>
        <v>190</v>
      </c>
      <c r="G75" s="15">
        <f>[1]PV!AP73</f>
        <v>101.289</v>
      </c>
      <c r="H75" s="17">
        <v>2</v>
      </c>
      <c r="I75" s="17">
        <f t="shared" si="1"/>
        <v>5</v>
      </c>
    </row>
    <row r="76" spans="1:9" s="2" customFormat="1">
      <c r="A76" s="2">
        <v>72</v>
      </c>
      <c r="B76" s="8">
        <f>[1]PV!H76</f>
        <v>145</v>
      </c>
      <c r="C76" s="9" t="str">
        <f>[1]PV!B76</f>
        <v>Niculescu Ivan</v>
      </c>
      <c r="D76" s="8" t="str">
        <f>[1]PV!C76</f>
        <v>Apollo</v>
      </c>
      <c r="E76" s="8" t="str">
        <f>[1]PV!J76</f>
        <v>J</v>
      </c>
      <c r="F76" s="8">
        <f>[1]PV!AO76</f>
        <v>175</v>
      </c>
      <c r="G76" s="8">
        <f>[1]PV!AP76</f>
        <v>91.034999999999997</v>
      </c>
      <c r="H76" s="18">
        <v>1</v>
      </c>
      <c r="I76" s="18">
        <f t="shared" si="1"/>
        <v>6</v>
      </c>
    </row>
    <row r="77" spans="1:9" s="2" customFormat="1">
      <c r="A77" s="2">
        <v>73</v>
      </c>
      <c r="B77" s="8">
        <f>[1]PV!H75</f>
        <v>145</v>
      </c>
      <c r="C77" s="9" t="str">
        <f>[1]PV!B75</f>
        <v>Sacaliuc Dumitru</v>
      </c>
      <c r="D77" s="8" t="str">
        <f>[1]PV!C75</f>
        <v>M. Viteazul</v>
      </c>
      <c r="E77" s="15" t="s">
        <v>9</v>
      </c>
      <c r="F77" s="8">
        <f>[1]PV!AO75</f>
        <v>190</v>
      </c>
      <c r="G77" s="8">
        <f>[1]PV!AP75</f>
        <v>98.971000000000004</v>
      </c>
      <c r="H77" s="18">
        <v>1</v>
      </c>
      <c r="I77" s="18">
        <f t="shared" si="1"/>
        <v>6</v>
      </c>
    </row>
    <row r="80" spans="1:9" s="2" customFormat="1">
      <c r="B80" s="3"/>
      <c r="C80" s="7" t="s">
        <v>11</v>
      </c>
      <c r="D80" s="7" t="s">
        <v>12</v>
      </c>
      <c r="E80" s="3"/>
      <c r="F80" s="3"/>
      <c r="G80" s="3"/>
      <c r="H80" s="5"/>
      <c r="I80" s="5"/>
    </row>
    <row r="81" spans="2:9" s="2" customFormat="1">
      <c r="B81" s="3"/>
      <c r="C81" s="7" t="s">
        <v>13</v>
      </c>
      <c r="D81" s="7" t="s">
        <v>14</v>
      </c>
      <c r="E81" s="3"/>
      <c r="F81" s="3"/>
      <c r="G81" s="3"/>
      <c r="H81" s="5"/>
      <c r="I81" s="5"/>
    </row>
  </sheetData>
  <pageMargins left="0.70866141732283472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D19" sqref="D19"/>
    </sheetView>
  </sheetViews>
  <sheetFormatPr defaultRowHeight="15"/>
  <cols>
    <col min="1" max="1" width="4.5703125" style="1" customWidth="1"/>
    <col min="2" max="2" width="7" style="1" customWidth="1"/>
    <col min="3" max="3" width="15.42578125" style="1" customWidth="1"/>
    <col min="4" max="4" width="11.5703125" style="1" customWidth="1"/>
    <col min="5" max="5" width="9.140625" style="19"/>
    <col min="6" max="7" width="9.140625" style="1"/>
    <col min="8" max="8" width="10.28515625" style="1" customWidth="1"/>
    <col min="9" max="16384" width="9.140625" style="1"/>
  </cols>
  <sheetData>
    <row r="1" spans="1:9" s="1" customFormat="1">
      <c r="C1" s="1" t="s">
        <v>25</v>
      </c>
      <c r="E1" s="19"/>
    </row>
    <row r="2" spans="1:9" s="20" customFormat="1" ht="15.75">
      <c r="B2" s="21"/>
      <c r="C2" s="21" t="s">
        <v>24</v>
      </c>
      <c r="D2" s="21"/>
      <c r="E2" s="21"/>
      <c r="F2" s="21"/>
      <c r="G2" s="21"/>
    </row>
    <row r="4" spans="1:9" s="1" customFormat="1">
      <c r="A4" s="22"/>
      <c r="B4" s="22" t="s">
        <v>0</v>
      </c>
      <c r="C4" s="22" t="s">
        <v>1</v>
      </c>
      <c r="D4" s="22" t="s">
        <v>2</v>
      </c>
      <c r="E4" s="23" t="s">
        <v>3</v>
      </c>
      <c r="F4" s="22" t="s">
        <v>4</v>
      </c>
      <c r="G4" s="22" t="s">
        <v>5</v>
      </c>
      <c r="H4" s="22" t="s">
        <v>6</v>
      </c>
      <c r="I4" s="22" t="s">
        <v>7</v>
      </c>
    </row>
    <row r="5" spans="1:9" s="1" customFormat="1">
      <c r="A5" s="22">
        <v>1</v>
      </c>
      <c r="B5" s="24">
        <v>55.5</v>
      </c>
      <c r="C5" s="22" t="s">
        <v>16</v>
      </c>
      <c r="D5" s="22" t="s">
        <v>17</v>
      </c>
      <c r="E5" s="23" t="s">
        <v>18</v>
      </c>
      <c r="F5" s="23">
        <v>35</v>
      </c>
      <c r="G5" s="23">
        <v>31.234000000000002</v>
      </c>
      <c r="H5" s="23">
        <v>1</v>
      </c>
      <c r="I5" s="23">
        <v>6</v>
      </c>
    </row>
    <row r="6" spans="1:9" s="1" customFormat="1">
      <c r="A6" s="22">
        <v>2</v>
      </c>
      <c r="B6" s="24">
        <v>70</v>
      </c>
      <c r="C6" s="22" t="s">
        <v>19</v>
      </c>
      <c r="D6" s="22" t="s">
        <v>20</v>
      </c>
      <c r="E6" s="23" t="s">
        <v>21</v>
      </c>
      <c r="F6" s="23">
        <v>45</v>
      </c>
      <c r="G6" s="23">
        <v>34.362000000000002</v>
      </c>
      <c r="H6" s="23">
        <v>1</v>
      </c>
      <c r="I6" s="23">
        <v>6</v>
      </c>
    </row>
    <row r="8" spans="1:9" s="1" customFormat="1">
      <c r="C8" s="1" t="s">
        <v>22</v>
      </c>
      <c r="E8" s="19" t="s">
        <v>23</v>
      </c>
    </row>
    <row r="10" spans="1:9" s="1" customFormat="1">
      <c r="C10" s="1" t="s">
        <v>13</v>
      </c>
      <c r="E10" s="19" t="s">
        <v>14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BP barbati 180217</vt:lpstr>
      <vt:lpstr>BP fete 180217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2017-02-19T01:20:03Z</cp:lastPrinted>
  <dcterms:created xsi:type="dcterms:W3CDTF">2017-02-19T01:12:40Z</dcterms:created>
  <dcterms:modified xsi:type="dcterms:W3CDTF">2017-02-19T14:50:10Z</dcterms:modified>
</cp:coreProperties>
</file>